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9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70" i="1"/>
  <c r="E60"/>
  <c r="E56" s="1"/>
  <c r="E31"/>
  <c r="E40"/>
  <c r="E25"/>
  <c r="E51"/>
  <c r="E17"/>
  <c r="E20"/>
  <c r="E29" l="1"/>
  <c r="E15"/>
  <c r="E49"/>
  <c r="E74" l="1"/>
</calcChain>
</file>

<file path=xl/sharedStrings.xml><?xml version="1.0" encoding="utf-8"?>
<sst xmlns="http://schemas.openxmlformats.org/spreadsheetml/2006/main" count="98" uniqueCount="97">
  <si>
    <t>Paveldimo turto mokestis</t>
  </si>
  <si>
    <t>Įmokos už išlaikymą švietimo, socialinės apsaugos ir kitose įstaigose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</si>
  <si>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</si>
  <si>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</si>
  <si>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</si>
  <si>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</si>
  <si>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</si>
  <si>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</si>
  <si>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</si>
  <si>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</si>
  <si>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</si>
  <si>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</si>
  <si>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</si>
  <si>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</si>
  <si>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</si>
  <si>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</si>
  <si>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</si>
  <si>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</si>
  <si>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</si>
  <si>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</si>
  <si>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</si>
  <si>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</si>
  <si>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</si>
  <si>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</si>
  <si>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</si>
  <si>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</si>
  <si>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</si>
  <si>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</si>
  <si>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</si>
  <si>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</si>
  <si>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</si>
  <si>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</si>
  <si>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Vietinė rinkliava už komunalinių atliekų surinkimą</t>
  </si>
  <si>
    <t>Kitos neišvardintos pajamos</t>
  </si>
  <si>
    <t>2.3.</t>
  </si>
  <si>
    <t>3.4.</t>
  </si>
  <si>
    <t>4.1.</t>
  </si>
  <si>
    <t>4.2.</t>
  </si>
  <si>
    <t>Žemės realizavimo pajamos</t>
  </si>
  <si>
    <t>Nuomos mokestis už valstybinę žemę ir valstybinius vidaus vandenų  fondo vandens telkinius</t>
  </si>
  <si>
    <t>3.1.2.</t>
  </si>
  <si>
    <t>3.1.3.</t>
  </si>
  <si>
    <t>Materialiojo ir nematerialiojo turto realizavimo pajamos</t>
  </si>
  <si>
    <t>Nekilnojamojo turto mokestis</t>
  </si>
  <si>
    <t>2.4.</t>
  </si>
  <si>
    <t>Pajamų ir pelno mokesčiai  ( 4)</t>
  </si>
  <si>
    <t xml:space="preserve">Gyventojų pajamų mokestis  </t>
  </si>
  <si>
    <t>Turto mokesčiai  (7+8+9 )</t>
  </si>
  <si>
    <t>MOKESČIAI  (3+6+11 )</t>
  </si>
  <si>
    <t>Pajamos už ilgalaikio ir trumpalaikio materialiojo turto nuomą</t>
  </si>
  <si>
    <t>Biudžetinių įstaigų pajamos už prekes ir paslaugas</t>
  </si>
  <si>
    <t>Pagėgių savivaldybės tarybos</t>
  </si>
  <si>
    <t>1 priedas</t>
  </si>
  <si>
    <t>(Eurais)</t>
  </si>
  <si>
    <t>3.1.4.</t>
  </si>
  <si>
    <t>Palūkanos už paskolas</t>
  </si>
  <si>
    <t>2.2.</t>
  </si>
  <si>
    <t>Fizinių ir juridinių asmenų žemės mokestis</t>
  </si>
  <si>
    <t>Mokesčiuai  už aplinkos teršimą</t>
  </si>
  <si>
    <t>Kiti mokesčiai</t>
  </si>
  <si>
    <t>Valstybinėms(valstybės perduotoms savivaldybėms) funkcijoms atlikti</t>
  </si>
  <si>
    <t>2.3.1.</t>
  </si>
  <si>
    <t>2.3.2.</t>
  </si>
  <si>
    <t>2.3.3.</t>
  </si>
  <si>
    <t>Kiti mokesčiai už valstybinius gamtos išteklius</t>
  </si>
  <si>
    <t>3.2.4.</t>
  </si>
  <si>
    <t>3.2.4.1.</t>
  </si>
  <si>
    <t>3.2.4.2.</t>
  </si>
  <si>
    <t>3.2.4.3.</t>
  </si>
  <si>
    <t>Valstybinė rinkliava</t>
  </si>
  <si>
    <t>Vietinė rinkliava</t>
  </si>
  <si>
    <t>Kitos pajamos</t>
  </si>
  <si>
    <t xml:space="preserve">Pajamos iš baudų ir konfiskuoto turto 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</si>
  <si>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</si>
  <si>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</si>
  <si>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</si>
  <si>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</si>
  <si>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</si>
  <si>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DOTACIJOS (17+24+26+32+34) :</t>
  </si>
  <si>
    <t>3.2.5.</t>
  </si>
  <si>
    <t>2.1.5.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</si>
  <si>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</si>
  <si>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</si>
  <si>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</si>
  <si>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</si>
  <si>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</si>
  <si>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</si>
  <si>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Mokymo lėšoms  finansuoti</t>
  </si>
  <si>
    <t>Mokymo lėšoms   finansuoti</t>
  </si>
  <si>
    <t>2021 m. vasario 18  d.</t>
  </si>
  <si>
    <t>sprendimo Nr. T- 44</t>
  </si>
  <si>
    <t>(Pagėgių savivaldybės tarybos</t>
  </si>
  <si>
    <t>PAGĖGIŲ SAVIVALDYBĖS 2021 METŲ BIUDŽETO PAJAMOS (3)</t>
  </si>
  <si>
    <t>Kita tikslinė dotacija (KPPP)</t>
  </si>
  <si>
    <t>Kita tikslinė dotacija (Atvira jaunimo erdvė - 9000; Mokytojų optimizavimas - 308,00)</t>
  </si>
  <si>
    <t>sprendimo Nr. T-129  redakcija)</t>
  </si>
  <si>
    <t>2021 m. birželio 30 d.</t>
  </si>
</sst>
</file>

<file path=xl/styles.xml><?xml version="1.0" encoding="utf-8"?>
<styleSheet xmlns="http://schemas.openxmlformats.org/spreadsheetml/2006/main">
  <fonts count="5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7" xfId="0" applyFont="1" applyBorder="1"/>
    <xf numFmtId="0" fontId="4" fillId="0" borderId="8" xfId="0" applyFont="1" applyBorder="1"/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Fill="1" applyBorder="1"/>
    <xf numFmtId="0" fontId="3" fillId="0" borderId="8" xfId="0" applyFont="1" applyFill="1" applyBorder="1"/>
    <xf numFmtId="0" fontId="1" fillId="0" borderId="7" xfId="0" applyFont="1" applyFill="1" applyBorder="1"/>
    <xf numFmtId="0" fontId="3" fillId="0" borderId="7" xfId="0" applyFont="1" applyBorder="1" applyAlignment="1">
      <alignment wrapText="1"/>
    </xf>
    <xf numFmtId="16" fontId="1" fillId="0" borderId="7" xfId="0" applyNumberFormat="1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3" fillId="0" borderId="8" xfId="0" applyFont="1" applyBorder="1" applyAlignment="1">
      <alignment wrapText="1"/>
    </xf>
    <xf numFmtId="0" fontId="4" fillId="0" borderId="7" xfId="0" applyFont="1" applyBorder="1"/>
    <xf numFmtId="0" fontId="3" fillId="0" borderId="7" xfId="0" applyFont="1" applyFill="1" applyBorder="1"/>
    <xf numFmtId="0" fontId="4" fillId="0" borderId="7" xfId="0" applyFont="1" applyFill="1" applyBorder="1"/>
    <xf numFmtId="0" fontId="1" fillId="0" borderId="14" xfId="0" applyFont="1" applyFill="1" applyBorder="1"/>
    <xf numFmtId="0" fontId="3" fillId="0" borderId="15" xfId="0" applyFont="1" applyBorder="1"/>
    <xf numFmtId="0" fontId="4" fillId="0" borderId="16" xfId="0" applyFont="1" applyBorder="1"/>
    <xf numFmtId="0" fontId="4" fillId="0" borderId="15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2" borderId="12" xfId="0" applyFont="1" applyFill="1" applyBorder="1"/>
    <xf numFmtId="0" fontId="4" fillId="2" borderId="13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4" fillId="2" borderId="13" xfId="0" applyFont="1" applyFill="1" applyBorder="1"/>
  </cellXfs>
  <cellStyles count="1">
    <cellStyle name="Pa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6"/>
  <sheetViews>
    <sheetView tabSelected="1" topLeftCell="A37" workbookViewId="0">
      <selection activeCell="E45" sqref="E45"/>
    </sheetView>
  </sheetViews>
  <sheetFormatPr defaultRowHeight="12.75"/>
  <cols>
    <col min="1" max="1" width="4.5703125" style="1" customWidth="1"/>
    <col min="2" max="2" width="6.5703125" style="1" customWidth="1"/>
    <col min="3" max="3" width="89.85546875" style="1" customWidth="1"/>
    <col min="4" max="4" width="6.7109375" style="1" customWidth="1"/>
    <col min="5" max="5" width="17" style="1" customWidth="1"/>
    <col min="6" max="16384" width="9.140625" style="1"/>
  </cols>
  <sheetData>
    <row r="1" spans="2:10">
      <c r="C1" s="2"/>
      <c r="D1" s="1" t="s">
        <v>51</v>
      </c>
    </row>
    <row r="2" spans="2:10">
      <c r="C2" s="3"/>
      <c r="D2" s="1" t="s">
        <v>89</v>
      </c>
    </row>
    <row r="3" spans="2:10">
      <c r="C3" s="3"/>
      <c r="D3" s="1" t="s">
        <v>90</v>
      </c>
    </row>
    <row r="4" spans="2:10">
      <c r="C4" s="3"/>
      <c r="D4" s="1" t="s">
        <v>52</v>
      </c>
    </row>
    <row r="5" spans="2:10">
      <c r="C5" s="3"/>
      <c r="D5" s="1" t="s">
        <v>91</v>
      </c>
    </row>
    <row r="6" spans="2:10">
      <c r="C6" s="3"/>
      <c r="D6" s="1" t="s">
        <v>96</v>
      </c>
    </row>
    <row r="7" spans="2:10">
      <c r="D7" s="1" t="s">
        <v>95</v>
      </c>
    </row>
    <row r="8" spans="2:10" ht="18.75">
      <c r="C8" s="4" t="s">
        <v>92</v>
      </c>
    </row>
    <row r="9" spans="2:10" ht="14.25" customHeight="1">
      <c r="C9" s="5"/>
    </row>
    <row r="10" spans="2:10" ht="14.25" customHeight="1" thickBot="1">
      <c r="C10" s="5"/>
      <c r="E10" s="1" t="s">
        <v>53</v>
      </c>
    </row>
    <row r="11" spans="2:10" ht="14.25" customHeight="1">
      <c r="B11" s="6"/>
      <c r="C11" s="6"/>
      <c r="D11" s="6"/>
      <c r="E11" s="7"/>
      <c r="F11" s="8"/>
      <c r="G11" s="8"/>
      <c r="H11" s="8"/>
      <c r="I11" s="8"/>
      <c r="J11" s="8"/>
    </row>
    <row r="12" spans="2:10" ht="14.25" customHeight="1">
      <c r="B12" s="9" t="s">
        <v>8</v>
      </c>
      <c r="C12" s="10" t="s">
        <v>6</v>
      </c>
      <c r="D12" s="10"/>
      <c r="E12" s="11" t="s">
        <v>7</v>
      </c>
      <c r="F12" s="8"/>
      <c r="G12" s="8"/>
      <c r="H12" s="8"/>
      <c r="I12" s="12"/>
      <c r="J12" s="12"/>
    </row>
    <row r="13" spans="2:10" ht="14.25" customHeight="1" thickBot="1">
      <c r="B13" s="13"/>
      <c r="C13" s="14"/>
      <c r="D13" s="14"/>
      <c r="E13" s="15"/>
      <c r="F13" s="8"/>
      <c r="G13" s="8"/>
      <c r="H13" s="8"/>
      <c r="I13" s="8"/>
      <c r="J13" s="8"/>
    </row>
    <row r="14" spans="2:10" ht="13.5" thickBot="1">
      <c r="B14" s="44">
        <v>1</v>
      </c>
      <c r="C14" s="45">
        <v>2</v>
      </c>
      <c r="D14" s="44">
        <v>3</v>
      </c>
      <c r="E14" s="44">
        <v>4</v>
      </c>
    </row>
    <row r="15" spans="2:10" ht="15.75">
      <c r="B15" s="41" t="s">
        <v>9</v>
      </c>
      <c r="C15" s="42" t="s">
        <v>48</v>
      </c>
      <c r="D15" s="41">
        <v>1</v>
      </c>
      <c r="E15" s="43">
        <f>SUM(E17,E20,E25)</f>
        <v>269600</v>
      </c>
    </row>
    <row r="16" spans="2:10" ht="12" customHeight="1">
      <c r="B16" s="18"/>
      <c r="C16" s="19"/>
      <c r="D16" s="18">
        <v>2</v>
      </c>
      <c r="E16" s="37"/>
    </row>
    <row r="17" spans="2:5">
      <c r="B17" s="18" t="s">
        <v>4</v>
      </c>
      <c r="C17" s="17" t="s">
        <v>45</v>
      </c>
      <c r="D17" s="16">
        <v>3</v>
      </c>
      <c r="E17" s="16">
        <f>SUM(E18:E18)</f>
        <v>195600</v>
      </c>
    </row>
    <row r="18" spans="2:5">
      <c r="B18" s="18" t="s">
        <v>5</v>
      </c>
      <c r="C18" s="20" t="s">
        <v>46</v>
      </c>
      <c r="D18" s="18">
        <v>4</v>
      </c>
      <c r="E18" s="25">
        <v>195600</v>
      </c>
    </row>
    <row r="19" spans="2:5" ht="12.75" customHeight="1">
      <c r="B19" s="18"/>
      <c r="C19" s="21"/>
      <c r="D19" s="22">
        <v>5</v>
      </c>
      <c r="E19" s="25"/>
    </row>
    <row r="20" spans="2:5">
      <c r="B20" s="18" t="s">
        <v>14</v>
      </c>
      <c r="C20" s="17" t="s">
        <v>47</v>
      </c>
      <c r="D20" s="16">
        <v>6</v>
      </c>
      <c r="E20" s="38">
        <f>SUM(E21:E23)</f>
        <v>74000</v>
      </c>
    </row>
    <row r="21" spans="2:5">
      <c r="B21" s="18" t="s">
        <v>20</v>
      </c>
      <c r="C21" s="20" t="s">
        <v>57</v>
      </c>
      <c r="D21" s="18">
        <v>7</v>
      </c>
      <c r="E21" s="25"/>
    </row>
    <row r="22" spans="2:5">
      <c r="B22" s="18" t="s">
        <v>21</v>
      </c>
      <c r="C22" s="20" t="s">
        <v>43</v>
      </c>
      <c r="D22" s="18">
        <v>8</v>
      </c>
      <c r="E22" s="25">
        <v>74000</v>
      </c>
    </row>
    <row r="23" spans="2:5">
      <c r="B23" s="18" t="s">
        <v>22</v>
      </c>
      <c r="C23" s="20" t="s">
        <v>0</v>
      </c>
      <c r="D23" s="18">
        <v>9</v>
      </c>
      <c r="E23" s="25"/>
    </row>
    <row r="24" spans="2:5" ht="11.25" customHeight="1">
      <c r="B24" s="18"/>
      <c r="C24" s="20"/>
      <c r="D24" s="18">
        <v>10</v>
      </c>
      <c r="E24" s="25"/>
    </row>
    <row r="25" spans="2:5">
      <c r="B25" s="25" t="s">
        <v>15</v>
      </c>
      <c r="C25" s="24" t="s">
        <v>73</v>
      </c>
      <c r="D25" s="16">
        <v>11</v>
      </c>
      <c r="E25" s="38">
        <f>SUM(E26:E27)</f>
        <v>0</v>
      </c>
    </row>
    <row r="26" spans="2:5">
      <c r="B26" s="25" t="s">
        <v>23</v>
      </c>
      <c r="C26" s="23" t="s">
        <v>58</v>
      </c>
      <c r="D26" s="18">
        <v>12</v>
      </c>
      <c r="E26" s="25"/>
    </row>
    <row r="27" spans="2:5">
      <c r="B27" s="25" t="s">
        <v>31</v>
      </c>
      <c r="C27" s="23" t="s">
        <v>59</v>
      </c>
      <c r="D27" s="18">
        <v>13</v>
      </c>
      <c r="E27" s="25"/>
    </row>
    <row r="28" spans="2:5">
      <c r="B28" s="25"/>
      <c r="C28" s="23"/>
      <c r="D28" s="18">
        <v>14</v>
      </c>
      <c r="E28" s="25"/>
    </row>
    <row r="29" spans="2:5" ht="15.75">
      <c r="B29" s="16" t="s">
        <v>10</v>
      </c>
      <c r="C29" s="19" t="s">
        <v>78</v>
      </c>
      <c r="D29" s="16">
        <v>15</v>
      </c>
      <c r="E29" s="39">
        <f>SUM(E31+E38+E40+E46)</f>
        <v>146684</v>
      </c>
    </row>
    <row r="30" spans="2:5" ht="12" customHeight="1">
      <c r="B30" s="18"/>
      <c r="C30" s="19"/>
      <c r="D30" s="18">
        <v>16</v>
      </c>
      <c r="E30" s="39"/>
    </row>
    <row r="31" spans="2:5">
      <c r="B31" s="18" t="s">
        <v>16</v>
      </c>
      <c r="C31" s="17" t="s">
        <v>74</v>
      </c>
      <c r="D31" s="16">
        <v>17</v>
      </c>
      <c r="E31" s="38">
        <f>SUM(E33:E36)</f>
        <v>9308</v>
      </c>
    </row>
    <row r="32" spans="2:5">
      <c r="B32" s="18"/>
      <c r="C32" s="17"/>
      <c r="D32" s="18">
        <v>18</v>
      </c>
      <c r="E32" s="38"/>
    </row>
    <row r="33" spans="2:6" ht="15" customHeight="1">
      <c r="B33" s="18" t="s">
        <v>17</v>
      </c>
      <c r="C33" s="21" t="s">
        <v>60</v>
      </c>
      <c r="D33" s="22">
        <v>19</v>
      </c>
      <c r="E33" s="25"/>
    </row>
    <row r="34" spans="2:6">
      <c r="B34" s="18" t="s">
        <v>18</v>
      </c>
      <c r="C34" s="20" t="s">
        <v>88</v>
      </c>
      <c r="D34" s="18">
        <v>20</v>
      </c>
      <c r="E34" s="25"/>
    </row>
    <row r="35" spans="2:6">
      <c r="B35" s="18" t="s">
        <v>19</v>
      </c>
      <c r="C35" s="20" t="s">
        <v>2</v>
      </c>
      <c r="D35" s="18">
        <v>21</v>
      </c>
      <c r="E35" s="25"/>
    </row>
    <row r="36" spans="2:6">
      <c r="B36" s="18" t="s">
        <v>80</v>
      </c>
      <c r="C36" s="21" t="s">
        <v>94</v>
      </c>
      <c r="D36" s="20">
        <v>22</v>
      </c>
      <c r="E36" s="25">
        <v>9308</v>
      </c>
    </row>
    <row r="37" spans="2:6">
      <c r="B37" s="18"/>
      <c r="C37" s="21"/>
      <c r="D37" s="20">
        <v>23</v>
      </c>
      <c r="E37" s="25"/>
    </row>
    <row r="38" spans="2:6" ht="25.5">
      <c r="B38" s="18" t="s">
        <v>56</v>
      </c>
      <c r="C38" s="36" t="s">
        <v>75</v>
      </c>
      <c r="D38" s="17">
        <v>24</v>
      </c>
      <c r="E38" s="38">
        <v>37376</v>
      </c>
    </row>
    <row r="39" spans="2:6">
      <c r="B39" s="18"/>
      <c r="C39" s="21"/>
      <c r="D39" s="20">
        <v>25</v>
      </c>
      <c r="E39" s="25"/>
    </row>
    <row r="40" spans="2:6">
      <c r="B40" s="18" t="s">
        <v>34</v>
      </c>
      <c r="C40" s="17" t="s">
        <v>76</v>
      </c>
      <c r="D40" s="36">
        <v>26</v>
      </c>
      <c r="E40" s="38">
        <f>SUM(E41:E44)</f>
        <v>100000</v>
      </c>
      <c r="F40" s="35"/>
    </row>
    <row r="41" spans="2:6">
      <c r="B41" s="18"/>
      <c r="C41" s="17"/>
      <c r="D41" s="21">
        <v>27</v>
      </c>
      <c r="E41" s="25"/>
      <c r="F41" s="35"/>
    </row>
    <row r="42" spans="2:6">
      <c r="B42" s="18" t="s">
        <v>61</v>
      </c>
      <c r="C42" s="21" t="s">
        <v>60</v>
      </c>
      <c r="D42" s="21">
        <v>28</v>
      </c>
      <c r="E42" s="25"/>
      <c r="F42" s="35"/>
    </row>
    <row r="43" spans="2:6">
      <c r="B43" s="18" t="s">
        <v>62</v>
      </c>
      <c r="C43" s="20" t="s">
        <v>87</v>
      </c>
      <c r="D43" s="21">
        <v>29</v>
      </c>
      <c r="E43" s="25"/>
      <c r="F43" s="35"/>
    </row>
    <row r="44" spans="2:6" ht="12.75" customHeight="1">
      <c r="B44" s="18" t="s">
        <v>63</v>
      </c>
      <c r="C44" s="20" t="s">
        <v>93</v>
      </c>
      <c r="D44" s="22">
        <v>30</v>
      </c>
      <c r="E44" s="25">
        <v>100000</v>
      </c>
    </row>
    <row r="45" spans="2:6" ht="12.75" customHeight="1">
      <c r="B45" s="18"/>
      <c r="C45" s="21"/>
      <c r="D45" s="22">
        <v>31</v>
      </c>
      <c r="E45" s="25"/>
    </row>
    <row r="46" spans="2:6" ht="27" customHeight="1">
      <c r="B46" s="18" t="s">
        <v>44</v>
      </c>
      <c r="C46" s="36" t="s">
        <v>77</v>
      </c>
      <c r="D46" s="26">
        <v>32</v>
      </c>
      <c r="E46" s="38"/>
    </row>
    <row r="47" spans="2:6" ht="13.5" customHeight="1">
      <c r="B47" s="18"/>
      <c r="C47" s="20"/>
      <c r="D47" s="22">
        <v>33</v>
      </c>
      <c r="E47" s="25"/>
    </row>
    <row r="48" spans="2:6" ht="11.25" customHeight="1">
      <c r="B48" s="18"/>
      <c r="C48" s="21"/>
      <c r="D48" s="22">
        <v>34</v>
      </c>
      <c r="E48" s="25"/>
    </row>
    <row r="49" spans="2:5" ht="13.5" customHeight="1">
      <c r="B49" s="16" t="s">
        <v>11</v>
      </c>
      <c r="C49" s="19" t="s">
        <v>83</v>
      </c>
      <c r="D49" s="16">
        <v>35</v>
      </c>
      <c r="E49" s="39">
        <f>SUM(E51,E56,E66,E68)</f>
        <v>11000</v>
      </c>
    </row>
    <row r="50" spans="2:5" ht="12" customHeight="1">
      <c r="B50" s="18"/>
      <c r="C50" s="19"/>
      <c r="D50" s="16">
        <v>36</v>
      </c>
      <c r="E50" s="39"/>
    </row>
    <row r="51" spans="2:5">
      <c r="B51" s="18" t="s">
        <v>24</v>
      </c>
      <c r="C51" s="17" t="s">
        <v>81</v>
      </c>
      <c r="D51" s="16">
        <v>37</v>
      </c>
      <c r="E51" s="38">
        <f>SUM(E52:E55)</f>
        <v>0</v>
      </c>
    </row>
    <row r="52" spans="2:5" ht="14.25" customHeight="1">
      <c r="B52" s="18" t="s">
        <v>25</v>
      </c>
      <c r="C52" s="21" t="s">
        <v>39</v>
      </c>
      <c r="D52" s="22">
        <v>38</v>
      </c>
      <c r="E52" s="25"/>
    </row>
    <row r="53" spans="2:5" ht="11.25" customHeight="1">
      <c r="B53" s="18" t="s">
        <v>40</v>
      </c>
      <c r="C53" s="21" t="s">
        <v>64</v>
      </c>
      <c r="D53" s="21">
        <v>39</v>
      </c>
      <c r="E53" s="25"/>
    </row>
    <row r="54" spans="2:5" ht="12" customHeight="1">
      <c r="B54" s="18" t="s">
        <v>41</v>
      </c>
      <c r="C54" s="21" t="s">
        <v>3</v>
      </c>
      <c r="D54" s="21">
        <v>40</v>
      </c>
      <c r="E54" s="25"/>
    </row>
    <row r="55" spans="2:5" ht="12" customHeight="1">
      <c r="B55" s="18" t="s">
        <v>54</v>
      </c>
      <c r="C55" s="28" t="s">
        <v>55</v>
      </c>
      <c r="D55" s="21">
        <v>41</v>
      </c>
      <c r="E55" s="25"/>
    </row>
    <row r="56" spans="2:5" ht="13.5" customHeight="1">
      <c r="B56" s="18" t="s">
        <v>26</v>
      </c>
      <c r="C56" s="17" t="s">
        <v>82</v>
      </c>
      <c r="D56" s="16">
        <v>42</v>
      </c>
      <c r="E56" s="38">
        <f>SUM(E57:E60,E64)</f>
        <v>7000</v>
      </c>
    </row>
    <row r="57" spans="2:5" ht="13.5" customHeight="1">
      <c r="B57" s="18" t="s">
        <v>27</v>
      </c>
      <c r="C57" s="21" t="s">
        <v>50</v>
      </c>
      <c r="D57" s="16">
        <v>43</v>
      </c>
      <c r="E57" s="25"/>
    </row>
    <row r="58" spans="2:5">
      <c r="B58" s="18" t="s">
        <v>28</v>
      </c>
      <c r="C58" s="20" t="s">
        <v>49</v>
      </c>
      <c r="D58" s="18">
        <v>44</v>
      </c>
      <c r="E58" s="25"/>
    </row>
    <row r="59" spans="2:5">
      <c r="B59" s="18" t="s">
        <v>29</v>
      </c>
      <c r="C59" s="21" t="s">
        <v>1</v>
      </c>
      <c r="D59" s="22">
        <v>45</v>
      </c>
      <c r="E59" s="25"/>
    </row>
    <row r="60" spans="2:5">
      <c r="B60" s="18" t="s">
        <v>65</v>
      </c>
      <c r="C60" s="36" t="s">
        <v>84</v>
      </c>
      <c r="D60" s="26">
        <v>46</v>
      </c>
      <c r="E60" s="38">
        <f>SUM(E61:E63)</f>
        <v>7000</v>
      </c>
    </row>
    <row r="61" spans="2:5">
      <c r="B61" s="18" t="s">
        <v>66</v>
      </c>
      <c r="C61" s="21" t="s">
        <v>69</v>
      </c>
      <c r="D61" s="22">
        <v>47</v>
      </c>
      <c r="E61" s="25">
        <v>5000</v>
      </c>
    </row>
    <row r="62" spans="2:5">
      <c r="B62" s="18" t="s">
        <v>67</v>
      </c>
      <c r="C62" s="21" t="s">
        <v>70</v>
      </c>
      <c r="D62" s="22">
        <v>48</v>
      </c>
      <c r="E62" s="25">
        <v>2000</v>
      </c>
    </row>
    <row r="63" spans="2:5">
      <c r="B63" s="18" t="s">
        <v>68</v>
      </c>
      <c r="C63" s="21" t="s">
        <v>32</v>
      </c>
      <c r="D63" s="22">
        <v>49</v>
      </c>
      <c r="E63" s="25"/>
    </row>
    <row r="64" spans="2:5">
      <c r="B64" s="18" t="s">
        <v>79</v>
      </c>
      <c r="C64" s="21" t="s">
        <v>71</v>
      </c>
      <c r="D64" s="22">
        <v>50</v>
      </c>
      <c r="E64" s="38"/>
    </row>
    <row r="65" spans="2:5">
      <c r="B65" s="18"/>
      <c r="C65" s="21"/>
      <c r="D65" s="22">
        <v>51</v>
      </c>
      <c r="E65" s="38"/>
    </row>
    <row r="66" spans="2:5">
      <c r="B66" s="27" t="s">
        <v>30</v>
      </c>
      <c r="C66" s="17" t="s">
        <v>72</v>
      </c>
      <c r="D66" s="26">
        <v>52</v>
      </c>
      <c r="E66" s="38">
        <v>4000</v>
      </c>
    </row>
    <row r="67" spans="2:5" ht="12" customHeight="1">
      <c r="B67" s="18"/>
      <c r="C67" s="17"/>
      <c r="D67" s="22">
        <v>53</v>
      </c>
      <c r="E67" s="38"/>
    </row>
    <row r="68" spans="2:5" ht="12.75" customHeight="1">
      <c r="B68" s="18" t="s">
        <v>35</v>
      </c>
      <c r="C68" s="17" t="s">
        <v>33</v>
      </c>
      <c r="D68" s="26">
        <v>54</v>
      </c>
      <c r="E68" s="38"/>
    </row>
    <row r="69" spans="2:5" ht="11.25" customHeight="1">
      <c r="B69" s="18"/>
      <c r="C69" s="17"/>
      <c r="D69" s="22">
        <v>55</v>
      </c>
      <c r="E69" s="38"/>
    </row>
    <row r="70" spans="2:5" ht="15.75" customHeight="1">
      <c r="B70" s="16" t="s">
        <v>12</v>
      </c>
      <c r="C70" s="19" t="s">
        <v>85</v>
      </c>
      <c r="D70" s="26">
        <v>56</v>
      </c>
      <c r="E70" s="39">
        <f>SUM(E71:E72)</f>
        <v>0</v>
      </c>
    </row>
    <row r="71" spans="2:5" ht="12.75" customHeight="1">
      <c r="B71" s="27" t="s">
        <v>36</v>
      </c>
      <c r="C71" s="20" t="s">
        <v>38</v>
      </c>
      <c r="D71" s="22">
        <v>57</v>
      </c>
      <c r="E71" s="25"/>
    </row>
    <row r="72" spans="2:5" ht="12.75" customHeight="1">
      <c r="B72" s="18" t="s">
        <v>37</v>
      </c>
      <c r="C72" s="20" t="s">
        <v>42</v>
      </c>
      <c r="D72" s="22">
        <v>58</v>
      </c>
      <c r="E72" s="25"/>
    </row>
    <row r="73" spans="2:5" ht="12" customHeight="1" thickBot="1">
      <c r="B73" s="29"/>
      <c r="C73" s="30"/>
      <c r="D73" s="31">
        <v>59</v>
      </c>
      <c r="E73" s="40"/>
    </row>
    <row r="74" spans="2:5" ht="21" customHeight="1" thickBot="1">
      <c r="B74" s="46" t="s">
        <v>13</v>
      </c>
      <c r="C74" s="47" t="s">
        <v>86</v>
      </c>
      <c r="D74" s="48">
        <v>60</v>
      </c>
      <c r="E74" s="49">
        <f>SUM(E15+E29+E49+E70)</f>
        <v>427284</v>
      </c>
    </row>
    <row r="75" spans="2:5" ht="15.75">
      <c r="B75" s="32"/>
      <c r="C75" s="33"/>
      <c r="D75" s="34"/>
      <c r="E75" s="32"/>
    </row>
    <row r="76" spans="2:5" ht="15.75">
      <c r="B76" s="32"/>
      <c r="C76" s="33"/>
      <c r="D76" s="34"/>
      <c r="E76" s="32"/>
    </row>
    <row r="77" spans="2:5" ht="15.75">
      <c r="B77" s="32"/>
      <c r="C77" s="33"/>
      <c r="D77" s="34"/>
      <c r="E77" s="32"/>
    </row>
    <row r="78" spans="2:5" ht="15.75">
      <c r="B78" s="32"/>
      <c r="C78" s="33"/>
      <c r="D78" s="34"/>
      <c r="E78" s="32"/>
    </row>
    <row r="79" spans="2:5" ht="15.75">
      <c r="B79" s="32"/>
      <c r="C79" s="33"/>
      <c r="D79" s="34"/>
      <c r="E79" s="32"/>
    </row>
    <row r="80" spans="2:5" ht="15.75">
      <c r="B80" s="32"/>
      <c r="C80" s="33"/>
      <c r="D80" s="34"/>
      <c r="E80" s="32"/>
    </row>
    <row r="81" spans="2:5" ht="15.75">
      <c r="B81" s="32"/>
      <c r="C81" s="33"/>
      <c r="D81" s="34"/>
      <c r="E81" s="32"/>
    </row>
    <row r="82" spans="2:5" ht="15.75">
      <c r="B82" s="32"/>
      <c r="C82" s="33"/>
      <c r="D82" s="34"/>
      <c r="E82" s="32"/>
    </row>
    <row r="83" spans="2:5" ht="15.75">
      <c r="B83" s="32"/>
      <c r="C83" s="33"/>
      <c r="D83" s="34"/>
      <c r="E83" s="32"/>
    </row>
    <row r="84" spans="2:5" ht="15.75">
      <c r="B84" s="32"/>
      <c r="C84" s="33"/>
      <c r="D84" s="34"/>
      <c r="E84" s="32"/>
    </row>
    <row r="85" spans="2:5" ht="15.75">
      <c r="B85" s="32"/>
      <c r="C85" s="33"/>
      <c r="D85" s="34"/>
      <c r="E85" s="32"/>
    </row>
    <row r="86" spans="2:5" ht="15.75">
      <c r="B86" s="32"/>
      <c r="C86" s="33"/>
      <c r="D86" s="34"/>
      <c r="E86" s="32"/>
    </row>
  </sheetData>
  <phoneticPr fontId="0" type="noConversion"/>
  <pageMargins left="0.75" right="0.75" top="1" bottom="1" header="0.5" footer="0.5"/>
  <pageSetup paperSize="9" scale="65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Comp</cp:lastModifiedBy>
  <cp:lastPrinted>2021-02-01T14:30:57Z</cp:lastPrinted>
  <dcterms:created xsi:type="dcterms:W3CDTF">2006-01-29T16:10:21Z</dcterms:created>
  <dcterms:modified xsi:type="dcterms:W3CDTF">2021-06-29T11:28:49Z</dcterms:modified>
</cp:coreProperties>
</file>