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<sst xmlns="http://schemas.openxmlformats.org/spreadsheetml/2006/main" count="46" uniqueCount="45">
  <si>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(tūkst.Lt)</t>
  </si>
  <si>
    <t>kodas</t>
  </si>
  <si>
    <t>amos</t>
  </si>
  <si>
    <t>Progr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</si>
  <si>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</si>
  <si>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</si>
  <si>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</si>
  <si>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</si>
  <si>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</si>
  <si>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</si>
  <si>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</si>
  <si>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</si>
  <si>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04.</t>
  </si>
  <si>
    <t>05.</t>
  </si>
  <si>
    <t>Investicijų valdymo ir infrastruktūros priežiūros programa</t>
  </si>
  <si>
    <t>Universalaus daugiafunkcinio centro steigimas Šilgaliuose Nr.VP3-2.2-ŠMM-04-R-71-004</t>
  </si>
  <si>
    <t>Natkiškių Zosės Petraitienės pagrindinės mokyklos katilinės ir šildymo sistemos rekonstravimas</t>
  </si>
  <si>
    <t>Savivaldybės ūkio priežiūra</t>
  </si>
  <si>
    <t>,,Vilkyškių gyvenvietės viešųjų erdvių kompleksinis sutvarkymas" Nr. VP3-1.2-VRM-01-R-71-017</t>
  </si>
  <si>
    <t>Padidinti gyvenamosios aplinkos patrauklumą, sutvarkant svarbius Šilgalių gyvenvietei statinius</t>
  </si>
  <si>
    <t>Lumpėnų Enzio Jagomasto pagrindinės mokyklos katilinės ir šildymo sistemos įrengimas</t>
  </si>
  <si>
    <t>Stoniškių-Rukų gyvenvietės viešųjų erdvių kompleksinis sutvarkymas Nr.VP3-1.2-VRM-01-R-71-012</t>
  </si>
  <si>
    <t>Pagėgių miesto viešųjų erdvių kompleksinis sutvarkymas, II etapas Nr. VP3-1.2-VRM-01-R-71-018</t>
  </si>
  <si>
    <t>IV.Projektų rengimo ir teritorijų planavimo programa</t>
  </si>
  <si>
    <t xml:space="preserve">04. </t>
  </si>
  <si>
    <t>"Turizmo informacijos sitemos ir kultūros turizmo infrastruktūros plėtra Pagėgių-Sovetsko regione II etapas" LPR1/010/040</t>
  </si>
  <si>
    <t>"Bendra veikla bendram jaunimo problemų sprendimui" LPR1/010/186</t>
  </si>
  <si>
    <t xml:space="preserve">Finansiniai įsipareigojimai pagal pasirašytas paskolų sutartis </t>
  </si>
  <si>
    <t>Viso planuojami 2014 m. finansiniai įsipareigojimai</t>
  </si>
  <si>
    <t>Iš jų:</t>
  </si>
  <si>
    <t xml:space="preserve">Būsimi finansiniai įsipareigojimai </t>
  </si>
  <si>
    <t>"Viešųjų erdvių kompleksinis sutvarkymas Pagėgiuose", projekto Nr. VP3-1.2-VRM-01-R-71-003</t>
  </si>
  <si>
    <t xml:space="preserve">Iš viso: </t>
  </si>
  <si>
    <t>Gatvės 2N4 Natkiškių gyvenvietės rekonstrukcija VP2-4.4 -SM -02-R-71-009</t>
  </si>
  <si>
    <t>Nuotėkų tvarkymo infrastruktūros renovavimas ir plėtra pagėgių savivaldybėje, Vilkyškiuose ir Šilgaliuose VP3-3.1-AM-01-V-02-066</t>
  </si>
  <si>
    <t>Pagėgių savivaldybės tarybos</t>
  </si>
  <si>
    <t>Vandens tiekimo ir nuotekų tvarkymo infrastruktūros plėtra Pagėgių savivaldybėje (Būbliškėse, Natkiškiuose) Nr. VP3-3.1-AM-01V-05-019</t>
  </si>
  <si>
    <t>sprendimo Nr. T-</t>
  </si>
  <si>
    <t xml:space="preserve">PAGĖGIŲ SAVIVALDYBĖS TARYBOS 2014 M. VASARIO 27 D.SPRENDIMO Nr. T-26 "DĖL PAGĖGIŲ SAVIVALDYBĖS  </t>
  </si>
  <si>
    <t xml:space="preserve">                               2014 METŲ BIUDŽETO TVIRTINIMO"</t>
  </si>
  <si>
    <t xml:space="preserve">2 PRIEDO,,PAGĖGIŲ SAVIVALDYBĖS 2014 METŲ FINANSINIŲ ĮSIPAREIGIMŲ PRISIĖMIMO(SKOLINIMOSI)PAJAMOS" </t>
  </si>
  <si>
    <t>2014 m.gruodžio 18  d.</t>
  </si>
  <si>
    <t>PAKEITIMAS(2)</t>
  </si>
  <si>
    <t>58,7-8,5</t>
  </si>
  <si>
    <t>2 priedas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</si>
</sst>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164" fontId="5" fillId="0" borderId="7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164" fontId="5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3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4" fontId="5" fillId="0" borderId="2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2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5" fillId="0" borderId="25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33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tabSelected="1" workbookViewId="0" topLeftCell="A1">
      <selection activeCell="F4" sqref="F4"/>
    </sheetView>
  </sheetViews>
  <sheetFormatPr defaultColWidth="9.140625" defaultRowHeight="12.75"/>
  <cols>
    <col min="1" max="1" width="6.00390625" style="1" customWidth="1"/>
    <col min="2" max="2" width="5.421875" style="1" customWidth="1"/>
    <col min="3" max="3" width="6.57421875" style="1" customWidth="1"/>
    <col min="4" max="4" width="48.00390625" style="1" customWidth="1"/>
    <col min="5" max="5" width="7.28125" style="1" customWidth="1"/>
    <col min="6" max="6" width="10.00390625" style="1" customWidth="1"/>
    <col min="7" max="7" width="18.7109375" style="1" customWidth="1"/>
    <col min="8" max="8" width="22.421875" style="1" customWidth="1"/>
    <col min="9" max="16384" width="9.140625" style="1" customWidth="1"/>
  </cols>
  <sheetData>
    <row r="1" ht="12.75">
      <c r="H1" s="1" t="s">
        <v>35</v>
      </c>
    </row>
    <row r="2" spans="4:8" ht="12.75">
      <c r="D2" s="50"/>
      <c r="H2" s="1" t="s">
        <v>41</v>
      </c>
    </row>
    <row r="3" ht="12.75">
      <c r="H3" s="1" t="s">
        <v>37</v>
      </c>
    </row>
    <row r="4" ht="12.75">
      <c r="H4" s="1" t="s">
        <v>44</v>
      </c>
    </row>
    <row r="6" ht="15.75">
      <c r="B6" s="70" t="s">
        <v>38</v>
      </c>
    </row>
    <row r="7" ht="13.5" customHeight="1">
      <c r="B7" s="70" t="s">
        <v>39</v>
      </c>
    </row>
    <row r="8" ht="15.75">
      <c r="B8" s="70" t="s">
        <v>40</v>
      </c>
    </row>
    <row r="9" spans="4:7" ht="15" customHeight="1">
      <c r="D9" s="70" t="s">
        <v>42</v>
      </c>
      <c r="E9" s="3"/>
      <c r="F9" s="4"/>
      <c r="G9" s="4"/>
    </row>
    <row r="10" spans="4:7" ht="13.5" thickBot="1">
      <c r="D10" s="2"/>
      <c r="E10" s="2"/>
      <c r="F10" s="2"/>
      <c r="G10" s="1" t="s">
        <v>0</v>
      </c>
    </row>
    <row r="11" spans="2:8" ht="15.75" customHeight="1" thickBot="1">
      <c r="B11" s="39"/>
      <c r="C11" s="40"/>
      <c r="D11" s="41"/>
      <c r="E11" s="42"/>
      <c r="F11" s="48"/>
      <c r="G11" s="16" t="s">
        <v>29</v>
      </c>
      <c r="H11" s="49"/>
    </row>
    <row r="12" spans="2:8" ht="27.75" customHeight="1">
      <c r="B12" s="13" t="s">
        <v>3</v>
      </c>
      <c r="C12" s="34" t="s">
        <v>8</v>
      </c>
      <c r="D12" s="37"/>
      <c r="E12" s="33" t="s">
        <v>9</v>
      </c>
      <c r="F12" s="75" t="s">
        <v>28</v>
      </c>
      <c r="G12" s="77" t="s">
        <v>30</v>
      </c>
      <c r="H12" s="73" t="s">
        <v>27</v>
      </c>
    </row>
    <row r="13" spans="2:8" ht="12.75">
      <c r="B13" s="13" t="s">
        <v>2</v>
      </c>
      <c r="C13" s="34" t="s">
        <v>5</v>
      </c>
      <c r="D13" s="34" t="s">
        <v>4</v>
      </c>
      <c r="E13" s="33" t="s">
        <v>10</v>
      </c>
      <c r="F13" s="75"/>
      <c r="G13" s="78"/>
      <c r="H13" s="73"/>
    </row>
    <row r="14" spans="2:8" ht="12.75">
      <c r="B14" s="13" t="s">
        <v>1</v>
      </c>
      <c r="C14" s="34" t="s">
        <v>6</v>
      </c>
      <c r="D14" s="34"/>
      <c r="E14" s="33" t="s">
        <v>11</v>
      </c>
      <c r="F14" s="75"/>
      <c r="G14" s="78"/>
      <c r="H14" s="73"/>
    </row>
    <row r="15" spans="2:8" ht="12.75">
      <c r="B15" s="13"/>
      <c r="C15" s="34" t="s">
        <v>7</v>
      </c>
      <c r="D15" s="34"/>
      <c r="E15" s="33"/>
      <c r="F15" s="75"/>
      <c r="G15" s="78"/>
      <c r="H15" s="73"/>
    </row>
    <row r="16" spans="2:8" ht="13.5" thickBot="1">
      <c r="B16" s="15"/>
      <c r="C16" s="43" t="s">
        <v>1</v>
      </c>
      <c r="D16" s="44"/>
      <c r="E16" s="45"/>
      <c r="F16" s="76"/>
      <c r="G16" s="79"/>
      <c r="H16" s="74"/>
    </row>
    <row r="17" spans="2:8" ht="13.5" thickBot="1">
      <c r="B17" s="32" t="s">
        <v>24</v>
      </c>
      <c r="C17" s="35"/>
      <c r="D17" s="36" t="s">
        <v>23</v>
      </c>
      <c r="E17" s="38"/>
      <c r="F17" s="23">
        <f>SUM(G17+H17)</f>
        <v>343</v>
      </c>
      <c r="G17" s="26">
        <f>SUM(G19+G21)</f>
        <v>343</v>
      </c>
      <c r="H17" s="22">
        <f>SUM(H19+H21)</f>
        <v>0</v>
      </c>
    </row>
    <row r="18" spans="2:8" ht="13.5" thickBot="1">
      <c r="B18" s="10"/>
      <c r="C18" s="6"/>
      <c r="D18" s="19"/>
      <c r="E18" s="71"/>
      <c r="F18" s="23">
        <f>SUM(G18+H18)</f>
        <v>0</v>
      </c>
      <c r="G18" s="26"/>
      <c r="H18" s="17"/>
    </row>
    <row r="19" spans="2:8" ht="39" thickBot="1">
      <c r="B19" s="47"/>
      <c r="C19" s="31"/>
      <c r="D19" s="20" t="s">
        <v>25</v>
      </c>
      <c r="E19" s="71"/>
      <c r="F19" s="23">
        <f>SUM(G19+H19)</f>
        <v>63</v>
      </c>
      <c r="G19" s="27">
        <v>63</v>
      </c>
      <c r="H19" s="25"/>
    </row>
    <row r="20" spans="2:8" ht="13.5" thickBot="1">
      <c r="B20" s="25"/>
      <c r="C20" s="7"/>
      <c r="D20" s="19"/>
      <c r="E20" s="71"/>
      <c r="F20" s="23">
        <f>SUM(G20+H20)</f>
        <v>0</v>
      </c>
      <c r="G20" s="27"/>
      <c r="H20" s="17"/>
    </row>
    <row r="21" spans="2:8" ht="26.25" thickBot="1">
      <c r="B21" s="25"/>
      <c r="C21" s="24"/>
      <c r="D21" s="21" t="s">
        <v>26</v>
      </c>
      <c r="E21" s="72"/>
      <c r="F21" s="23">
        <f>SUM(G21+H21)</f>
        <v>280</v>
      </c>
      <c r="G21" s="28">
        <v>280</v>
      </c>
      <c r="H21" s="25"/>
    </row>
    <row r="22" spans="2:8" ht="13.5" thickBot="1">
      <c r="B22" s="38"/>
      <c r="C22" s="46"/>
      <c r="D22" s="21"/>
      <c r="E22" s="11"/>
      <c r="F22" s="23"/>
      <c r="G22" s="28"/>
      <c r="H22" s="17"/>
    </row>
    <row r="23" spans="2:8" ht="16.5" customHeight="1" thickBot="1">
      <c r="B23" s="30" t="s">
        <v>13</v>
      </c>
      <c r="C23" s="8"/>
      <c r="D23" s="9" t="s">
        <v>14</v>
      </c>
      <c r="E23" s="14"/>
      <c r="F23" s="23">
        <f>SUM(F25)</f>
        <v>1164.8000000000002</v>
      </c>
      <c r="G23" s="23">
        <f>SUM(G25)</f>
        <v>857</v>
      </c>
      <c r="H23" s="23">
        <f>SUM(H25)</f>
        <v>307.80000000000007</v>
      </c>
    </row>
    <row r="24" spans="2:8" ht="13.5" thickBot="1">
      <c r="B24" s="5"/>
      <c r="C24" s="55"/>
      <c r="D24" s="18"/>
      <c r="E24" s="62"/>
      <c r="F24" s="23"/>
      <c r="G24" s="64"/>
      <c r="H24" s="51"/>
    </row>
    <row r="25" spans="2:8" ht="13.5" thickBot="1">
      <c r="B25" s="25"/>
      <c r="C25" s="56"/>
      <c r="D25" s="59" t="s">
        <v>17</v>
      </c>
      <c r="E25" s="53"/>
      <c r="F25" s="23">
        <f>SUM(G25+H25)</f>
        <v>1164.8000000000002</v>
      </c>
      <c r="G25" s="23">
        <f>SUM(G26:G47)</f>
        <v>857</v>
      </c>
      <c r="H25" s="23">
        <f>SUM(H26:H47)</f>
        <v>307.80000000000007</v>
      </c>
    </row>
    <row r="26" spans="2:8" ht="37.5" customHeight="1" thickBot="1">
      <c r="B26" s="25"/>
      <c r="C26" s="56" t="s">
        <v>12</v>
      </c>
      <c r="D26" s="60" t="s">
        <v>18</v>
      </c>
      <c r="E26" s="63">
        <v>42</v>
      </c>
      <c r="F26" s="23">
        <f aca="true" t="shared" si="0" ref="F26:F46">SUM(G26+H26)</f>
        <v>381.5</v>
      </c>
      <c r="G26" s="65">
        <v>310.3</v>
      </c>
      <c r="H26" s="67">
        <v>71.2</v>
      </c>
    </row>
    <row r="27" spans="2:8" ht="13.5" thickBot="1">
      <c r="B27" s="25"/>
      <c r="C27" s="56"/>
      <c r="D27" s="60"/>
      <c r="E27" s="63"/>
      <c r="F27" s="23"/>
      <c r="G27" s="65"/>
      <c r="H27" s="67"/>
    </row>
    <row r="28" spans="2:8" ht="27" customHeight="1" thickBot="1">
      <c r="B28" s="25"/>
      <c r="C28" s="56"/>
      <c r="D28" s="60" t="s">
        <v>19</v>
      </c>
      <c r="E28" s="63"/>
      <c r="F28" s="23">
        <f t="shared" si="0"/>
        <v>0</v>
      </c>
      <c r="G28" s="65"/>
      <c r="H28" s="67"/>
    </row>
    <row r="29" spans="2:8" ht="13.5" thickBot="1">
      <c r="B29" s="25"/>
      <c r="C29" s="56"/>
      <c r="D29" s="60"/>
      <c r="E29" s="63"/>
      <c r="F29" s="23"/>
      <c r="G29" s="65"/>
      <c r="H29" s="67"/>
    </row>
    <row r="30" spans="2:8" ht="29.25" customHeight="1" thickBot="1">
      <c r="B30" s="25"/>
      <c r="C30" s="56"/>
      <c r="D30" s="60" t="s">
        <v>20</v>
      </c>
      <c r="E30" s="63"/>
      <c r="F30" s="23">
        <f t="shared" si="0"/>
        <v>100</v>
      </c>
      <c r="G30" s="65">
        <v>53.4</v>
      </c>
      <c r="H30" s="67">
        <v>46.6</v>
      </c>
    </row>
    <row r="31" spans="2:8" ht="13.5" thickBot="1">
      <c r="B31" s="25"/>
      <c r="C31" s="56"/>
      <c r="D31" s="60"/>
      <c r="E31" s="63"/>
      <c r="F31" s="23"/>
      <c r="G31" s="65"/>
      <c r="H31" s="67"/>
    </row>
    <row r="32" spans="2:8" ht="26.25" thickBot="1">
      <c r="B32" s="25"/>
      <c r="C32" s="56"/>
      <c r="D32" s="60" t="s">
        <v>15</v>
      </c>
      <c r="E32" s="63"/>
      <c r="F32" s="23">
        <f t="shared" si="0"/>
        <v>25.3</v>
      </c>
      <c r="G32" s="65"/>
      <c r="H32" s="67">
        <v>25.3</v>
      </c>
    </row>
    <row r="33" spans="2:8" ht="13.5" thickBot="1">
      <c r="B33" s="25"/>
      <c r="C33" s="56"/>
      <c r="D33" s="60"/>
      <c r="E33" s="63"/>
      <c r="F33" s="23"/>
      <c r="G33" s="65"/>
      <c r="H33" s="67"/>
    </row>
    <row r="34" spans="2:8" ht="26.25" thickBot="1">
      <c r="B34" s="25"/>
      <c r="C34" s="56"/>
      <c r="D34" s="60" t="s">
        <v>21</v>
      </c>
      <c r="E34" s="63"/>
      <c r="F34" s="23">
        <f t="shared" si="0"/>
        <v>314.7</v>
      </c>
      <c r="G34" s="65">
        <v>256.7</v>
      </c>
      <c r="H34" s="67">
        <v>58</v>
      </c>
    </row>
    <row r="35" spans="2:8" ht="13.5" thickBot="1">
      <c r="B35" s="25"/>
      <c r="C35" s="56"/>
      <c r="D35" s="60"/>
      <c r="E35" s="63"/>
      <c r="F35" s="23"/>
      <c r="G35" s="65"/>
      <c r="H35" s="67"/>
    </row>
    <row r="36" spans="2:9" ht="26.25" thickBot="1">
      <c r="B36" s="25"/>
      <c r="C36" s="56"/>
      <c r="D36" s="61" t="s">
        <v>22</v>
      </c>
      <c r="E36" s="53"/>
      <c r="F36" s="23">
        <f t="shared" si="0"/>
        <v>82.5</v>
      </c>
      <c r="G36" s="66">
        <v>50.2</v>
      </c>
      <c r="H36" s="67">
        <v>32.3</v>
      </c>
      <c r="I36" s="1" t="s">
        <v>43</v>
      </c>
    </row>
    <row r="37" spans="2:8" ht="13.5" thickBot="1">
      <c r="B37" s="25"/>
      <c r="C37" s="56"/>
      <c r="D37" s="61"/>
      <c r="E37" s="53"/>
      <c r="F37" s="23"/>
      <c r="G37" s="66"/>
      <c r="H37" s="67"/>
    </row>
    <row r="38" spans="2:8" ht="25.5" customHeight="1" thickBot="1">
      <c r="B38" s="25"/>
      <c r="C38" s="56"/>
      <c r="D38" s="61" t="s">
        <v>16</v>
      </c>
      <c r="E38" s="53"/>
      <c r="F38" s="23">
        <f t="shared" si="0"/>
        <v>130</v>
      </c>
      <c r="G38" s="66">
        <v>93.9</v>
      </c>
      <c r="H38" s="67">
        <v>36.1</v>
      </c>
    </row>
    <row r="39" spans="2:8" ht="12.75" customHeight="1" thickBot="1">
      <c r="B39" s="25"/>
      <c r="C39" s="56"/>
      <c r="D39" s="61"/>
      <c r="E39" s="53"/>
      <c r="F39" s="23"/>
      <c r="G39" s="66"/>
      <c r="H39" s="67"/>
    </row>
    <row r="40" spans="2:8" ht="40.5" customHeight="1" thickBot="1">
      <c r="B40" s="25"/>
      <c r="C40" s="56"/>
      <c r="D40" s="61" t="s">
        <v>34</v>
      </c>
      <c r="E40" s="53"/>
      <c r="F40" s="23">
        <f t="shared" si="0"/>
        <v>34.8</v>
      </c>
      <c r="G40" s="66"/>
      <c r="H40" s="67">
        <v>34.8</v>
      </c>
    </row>
    <row r="41" spans="2:8" ht="14.25" customHeight="1" thickBot="1">
      <c r="B41" s="25"/>
      <c r="C41" s="56"/>
      <c r="D41" s="61"/>
      <c r="E41" s="53"/>
      <c r="F41" s="23"/>
      <c r="G41" s="66"/>
      <c r="H41" s="68"/>
    </row>
    <row r="42" spans="2:8" ht="40.5" customHeight="1" thickBot="1">
      <c r="B42" s="25"/>
      <c r="C42" s="56"/>
      <c r="D42" s="61" t="s">
        <v>36</v>
      </c>
      <c r="E42" s="53"/>
      <c r="F42" s="23">
        <f t="shared" si="0"/>
        <v>84</v>
      </c>
      <c r="G42" s="66">
        <v>84</v>
      </c>
      <c r="H42" s="68"/>
    </row>
    <row r="43" spans="2:8" ht="12.75" customHeight="1" thickBot="1">
      <c r="B43" s="25"/>
      <c r="C43" s="56"/>
      <c r="D43" s="61"/>
      <c r="E43" s="53"/>
      <c r="F43" s="23"/>
      <c r="G43" s="66"/>
      <c r="H43" s="68"/>
    </row>
    <row r="44" spans="2:9" ht="29.25" customHeight="1" thickBot="1">
      <c r="B44" s="25"/>
      <c r="C44" s="56"/>
      <c r="D44" s="61" t="s">
        <v>31</v>
      </c>
      <c r="E44" s="53"/>
      <c r="F44" s="23">
        <f t="shared" si="0"/>
        <v>12</v>
      </c>
      <c r="G44" s="66">
        <v>8.5</v>
      </c>
      <c r="H44" s="68">
        <v>3.5</v>
      </c>
      <c r="I44" s="1">
        <v>8.5</v>
      </c>
    </row>
    <row r="45" spans="2:8" ht="13.5" customHeight="1" thickBot="1">
      <c r="B45" s="25"/>
      <c r="C45" s="56"/>
      <c r="D45" s="61"/>
      <c r="E45" s="53"/>
      <c r="F45" s="23"/>
      <c r="G45" s="66"/>
      <c r="H45" s="68"/>
    </row>
    <row r="46" spans="2:8" ht="26.25" thickBot="1">
      <c r="B46" s="29"/>
      <c r="C46" s="57"/>
      <c r="D46" s="60" t="s">
        <v>33</v>
      </c>
      <c r="E46" s="57"/>
      <c r="F46" s="23">
        <f t="shared" si="0"/>
        <v>0</v>
      </c>
      <c r="G46" s="57"/>
      <c r="H46" s="67"/>
    </row>
    <row r="47" spans="2:8" ht="13.5" thickBot="1">
      <c r="B47" s="25"/>
      <c r="C47" s="52"/>
      <c r="D47" s="12"/>
      <c r="E47" s="52"/>
      <c r="F47" s="54"/>
      <c r="G47" s="52"/>
      <c r="H47" s="69"/>
    </row>
    <row r="48" spans="2:8" ht="13.5" thickBot="1">
      <c r="B48" s="17"/>
      <c r="C48" s="58"/>
      <c r="D48" s="17" t="s">
        <v>32</v>
      </c>
      <c r="E48" s="58"/>
      <c r="F48" s="23">
        <f>SUM(F23,F17)</f>
        <v>1507.8000000000002</v>
      </c>
      <c r="G48" s="23">
        <f>SUM(G23,G17)</f>
        <v>1200</v>
      </c>
      <c r="H48" s="23">
        <f>SUM(H23,H17)</f>
        <v>307.80000000000007</v>
      </c>
    </row>
  </sheetData>
  <mergeCells count="4">
    <mergeCell ref="E18:E21"/>
    <mergeCell ref="H12:H16"/>
    <mergeCell ref="F12:F16"/>
    <mergeCell ref="G12:G16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2014-12-05T09:54:49Z</cp:lastPrinted>
  <dcterms:created xsi:type="dcterms:W3CDTF">2006-05-19T12:04:31Z</dcterms:created>
  <dcterms:modified xsi:type="dcterms:W3CDTF">2014-12-08T13:14:51Z</dcterms:modified>
  <cp:category/>
  <cp:version/>
  <cp:contentType/>
  <cp:contentStatus/>
</cp:coreProperties>
</file>