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<sst xmlns="http://schemas.openxmlformats.org/spreadsheetml/2006/main" count="107" uniqueCount="78">
  <si>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Išlaidos turtui įsigyti</t>
  </si>
  <si>
    <t>Darbo rinkos politikos rengimas ir  įgyvendinimas</t>
  </si>
  <si>
    <t>Valstyb.žemės ir kito valstybinio turto valdymas, naudojimas ir disponavimas patikėjimo teise</t>
  </si>
  <si>
    <t>Pagėgių Algimanto Mackaus gimnazija</t>
  </si>
  <si>
    <t>Iš viso</t>
  </si>
  <si>
    <t>Moksleivių pavežėjimas</t>
  </si>
  <si>
    <t>IŠ VISO: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</si>
  <si>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</si>
  <si>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</si>
  <si>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</si>
  <si>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</si>
  <si>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</si>
  <si>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</si>
  <si>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</si>
  <si>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</si>
  <si>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Viso savarankiškom savivaldybės funkcijoms vykdyti (SF)151</t>
  </si>
  <si>
    <t>Viso biudžetinių įstaigų veiklos pajamos (BĮP) 3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</si>
  <si>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</si>
  <si>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</si>
  <si>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</si>
  <si>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</si>
  <si>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</si>
  <si>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</si>
  <si>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</si>
  <si>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</si>
  <si>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</si>
  <si>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</si>
  <si>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</si>
  <si>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</si>
  <si>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</si>
  <si>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</si>
  <si>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</si>
  <si>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</si>
  <si>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Vilkyškių Johaneso Babrovskio gimnazija</t>
  </si>
  <si>
    <t>Vilkyškių Johaneso Babrovskio gimnazija(ikimokyklinio ugdymo grupė)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</si>
  <si>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</si>
  <si>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</si>
  <si>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</si>
  <si>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</si>
  <si>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</si>
  <si>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</si>
  <si>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</si>
  <si>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</si>
  <si>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</si>
  <si>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SAVIVALDYBĖS ADMINISTRACIJA</t>
  </si>
  <si>
    <t>Eur</t>
  </si>
  <si>
    <t>Funkcijos</t>
  </si>
  <si>
    <t>Savivaldybės ūkio priežiūra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</si>
  <si>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</si>
  <si>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</si>
  <si>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</si>
  <si>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</si>
  <si>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</si>
  <si>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</si>
  <si>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</si>
  <si>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</si>
  <si>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>07. Sveikatos apsauga</t>
  </si>
  <si>
    <t>05. Aplinkos apsauga</t>
  </si>
  <si>
    <t>Švietimo skyrius</t>
  </si>
  <si>
    <t xml:space="preserve">Eil. Nr. </t>
  </si>
  <si>
    <t>II.UGDYMO UŽTIKRINIMO PROGRAMA</t>
  </si>
  <si>
    <t>V.GYVENAMOSIOS APLINKOS GERINIMO PROGRAMA</t>
  </si>
  <si>
    <t>Viso specialiąjai tikslinei  dotacijai vykdyti(SD) 141;142; 143;143/1</t>
  </si>
  <si>
    <t xml:space="preserve">Vilkyškių Johaneso Bobrovskio gimnazijos Lumpėnų Enzio Jagomasto pagrindinio ugdymo skyrius </t>
  </si>
  <si>
    <t>(Tūkst.eurų)</t>
  </si>
  <si>
    <t>09. Švietimas</t>
  </si>
  <si>
    <t>Neformaliojo vaikų švietimo programoms</t>
  </si>
  <si>
    <t>Savivaldybės turto priežiūra ir gerinimas</t>
  </si>
  <si>
    <t>3 priedas</t>
  </si>
  <si>
    <t>PAGĖGIŲ SAVIVALDYBĖS 2016  METŲ  BIUDŽETO  ASIGNAVIMAI</t>
  </si>
  <si>
    <t>Asignavimų valdytojai/priemonės</t>
  </si>
  <si>
    <t>Kita tikslinė dotacija (vietinės reikšmės keliams(gatvėms)tiesti, rekonstruoti,taisyti,prižiūrėti ir saugaus eismo sąlygoms užtikrinti</t>
  </si>
  <si>
    <t xml:space="preserve">PAGĖGIŲ SAVIVALDYBĖS TARYBOS 2016 M. VASARIO 18 D.SPRENDIMO Nr. T-42 "DĖL PAGĖGIŲ SAVIVALDYBĖS 2016 METŲ BIUDŽETO TVIRTINIMO" </t>
  </si>
  <si>
    <t>VIP,,Vietinės reikšmės keliams(gatvėms)tiesti, rekonstruoti,taisyti,prižiūrėti ir saugaus eismo sąlygoms užtikrinti"</t>
  </si>
  <si>
    <t>3 PRIEDO"PAGĖGIŲ SAVIVALDYBĖS 2016 METŲ BIUDŽETO ASIGNAVIMAI" PAKEITIMAS (2)</t>
  </si>
  <si>
    <t>Pagėgių savivaldybės tarybos</t>
  </si>
  <si>
    <t>2016 m. balandžio 28 d.</t>
  </si>
  <si>
    <t>sprendimo Nr. T-114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</si>
</sst>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172" fontId="5" fillId="2" borderId="20" xfId="0" applyNumberFormat="1" applyFont="1" applyFill="1" applyBorder="1" applyAlignment="1">
      <alignment/>
    </xf>
    <xf numFmtId="172" fontId="5" fillId="2" borderId="39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4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0"/>
  <sheetViews>
    <sheetView tabSelected="1" zoomScale="75" zoomScaleNormal="75" workbookViewId="0" topLeftCell="A1">
      <selection activeCell="O4" sqref="O4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7" t="s">
        <v>75</v>
      </c>
      <c r="P2" s="37"/>
      <c r="Q2" s="37"/>
    </row>
    <row r="3" spans="2:17" ht="18.75">
      <c r="B3" s="104"/>
      <c r="C3" s="105"/>
      <c r="D3" s="105"/>
      <c r="E3" s="105"/>
      <c r="F3" s="105"/>
      <c r="O3" s="37" t="s">
        <v>76</v>
      </c>
      <c r="P3" s="37"/>
      <c r="Q3" s="37"/>
    </row>
    <row r="4" spans="2:17" ht="15.75">
      <c r="B4" s="2"/>
      <c r="O4" s="37" t="s">
        <v>77</v>
      </c>
      <c r="P4" s="37"/>
      <c r="Q4" s="37"/>
    </row>
    <row r="5" spans="2:17" ht="15.75">
      <c r="B5" s="2"/>
      <c r="O5" s="37" t="s">
        <v>68</v>
      </c>
      <c r="P5" s="37"/>
      <c r="Q5" s="37"/>
    </row>
    <row r="6" spans="2:17" ht="15.75">
      <c r="B6" s="2"/>
      <c r="O6" s="37"/>
      <c r="P6" s="37"/>
      <c r="Q6" s="37"/>
    </row>
    <row r="7" spans="2:17" ht="15.75">
      <c r="B7" s="2" t="s">
        <v>72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7" ht="15.75">
      <c r="B8" s="2" t="s">
        <v>74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ht="15.75">
      <c r="B9" s="2"/>
      <c r="O9" s="37"/>
      <c r="P9" s="37"/>
      <c r="Q9" s="37"/>
    </row>
    <row r="10" spans="2:17" ht="15.75">
      <c r="B10" s="2"/>
      <c r="O10" s="37"/>
      <c r="P10" s="37"/>
      <c r="Q10" s="37"/>
    </row>
    <row r="11" ht="15.75">
      <c r="B11" s="2"/>
    </row>
    <row r="12" spans="1:18" ht="16.5" thickBot="1">
      <c r="A12" s="37"/>
      <c r="B12" s="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64</v>
      </c>
      <c r="R12" s="37"/>
    </row>
    <row r="13" spans="1:18" ht="15.75">
      <c r="A13" s="38"/>
      <c r="B13" s="39"/>
      <c r="C13" s="40"/>
      <c r="D13" s="41" t="s">
        <v>9</v>
      </c>
      <c r="E13" s="42"/>
      <c r="F13" s="43"/>
      <c r="G13" s="44"/>
      <c r="H13" s="45" t="s">
        <v>9</v>
      </c>
      <c r="I13" s="45"/>
      <c r="J13" s="46"/>
      <c r="K13" s="47"/>
      <c r="L13" s="48" t="s">
        <v>9</v>
      </c>
      <c r="M13" s="45"/>
      <c r="N13" s="49"/>
      <c r="O13" s="50"/>
      <c r="P13" s="48" t="s">
        <v>9</v>
      </c>
      <c r="Q13" s="45"/>
      <c r="R13" s="46"/>
    </row>
    <row r="14" spans="1:18" ht="15.75">
      <c r="A14" s="51"/>
      <c r="B14" s="52"/>
      <c r="C14" s="53"/>
      <c r="D14" s="54" t="s">
        <v>10</v>
      </c>
      <c r="E14" s="55"/>
      <c r="F14" s="56"/>
      <c r="G14" s="57"/>
      <c r="H14" s="58" t="s">
        <v>13</v>
      </c>
      <c r="I14" s="58"/>
      <c r="J14" s="59"/>
      <c r="K14" s="60"/>
      <c r="L14" s="61" t="s">
        <v>13</v>
      </c>
      <c r="M14" s="58"/>
      <c r="N14" s="62"/>
      <c r="O14" s="63"/>
      <c r="P14" s="61" t="s">
        <v>13</v>
      </c>
      <c r="Q14" s="58"/>
      <c r="R14" s="64"/>
    </row>
    <row r="15" spans="1:18" ht="142.5" thickBot="1">
      <c r="A15" s="51"/>
      <c r="B15" s="65" t="s">
        <v>70</v>
      </c>
      <c r="C15" s="66" t="s">
        <v>8</v>
      </c>
      <c r="D15" s="67" t="s">
        <v>4</v>
      </c>
      <c r="E15" s="68" t="s">
        <v>11</v>
      </c>
      <c r="F15" s="69" t="s">
        <v>12</v>
      </c>
      <c r="G15" s="70" t="s">
        <v>15</v>
      </c>
      <c r="H15" s="71" t="s">
        <v>7</v>
      </c>
      <c r="I15" s="72" t="s">
        <v>11</v>
      </c>
      <c r="J15" s="73" t="s">
        <v>0</v>
      </c>
      <c r="K15" s="70" t="s">
        <v>62</v>
      </c>
      <c r="L15" s="71" t="s">
        <v>7</v>
      </c>
      <c r="M15" s="72" t="s">
        <v>11</v>
      </c>
      <c r="N15" s="74" t="s">
        <v>0</v>
      </c>
      <c r="O15" s="75" t="s">
        <v>16</v>
      </c>
      <c r="P15" s="71" t="s">
        <v>7</v>
      </c>
      <c r="Q15" s="76" t="s">
        <v>14</v>
      </c>
      <c r="R15" s="77" t="s">
        <v>0</v>
      </c>
    </row>
    <row r="16" spans="1:18" ht="63">
      <c r="A16" s="78" t="s">
        <v>59</v>
      </c>
      <c r="B16" s="52"/>
      <c r="C16" s="79" t="s">
        <v>29</v>
      </c>
      <c r="D16" s="80" t="s">
        <v>30</v>
      </c>
      <c r="E16" s="81" t="s">
        <v>31</v>
      </c>
      <c r="F16" s="82" t="s">
        <v>32</v>
      </c>
      <c r="G16" s="83" t="s">
        <v>28</v>
      </c>
      <c r="H16" s="84"/>
      <c r="I16" s="83"/>
      <c r="J16" s="85"/>
      <c r="K16" s="86" t="s">
        <v>27</v>
      </c>
      <c r="L16" s="84"/>
      <c r="M16" s="83"/>
      <c r="N16" s="87"/>
      <c r="O16" s="88" t="s">
        <v>26</v>
      </c>
      <c r="P16" s="84"/>
      <c r="Q16" s="83"/>
      <c r="R16" s="85"/>
    </row>
    <row r="17" spans="1:18" ht="16.5" thickBot="1">
      <c r="A17" s="51"/>
      <c r="B17" s="89">
        <v>2</v>
      </c>
      <c r="C17" s="90">
        <v>3</v>
      </c>
      <c r="D17" s="91">
        <v>4</v>
      </c>
      <c r="E17" s="92">
        <v>5</v>
      </c>
      <c r="F17" s="93">
        <v>6</v>
      </c>
      <c r="G17" s="94">
        <v>7</v>
      </c>
      <c r="H17" s="95">
        <v>8</v>
      </c>
      <c r="I17" s="94">
        <v>9</v>
      </c>
      <c r="J17" s="96">
        <v>10</v>
      </c>
      <c r="K17" s="94">
        <v>11</v>
      </c>
      <c r="L17" s="95">
        <v>12</v>
      </c>
      <c r="M17" s="94">
        <v>13</v>
      </c>
      <c r="N17" s="97">
        <v>14</v>
      </c>
      <c r="O17" s="98">
        <v>15</v>
      </c>
      <c r="P17" s="95">
        <v>16</v>
      </c>
      <c r="Q17" s="94">
        <v>17</v>
      </c>
      <c r="R17" s="96">
        <v>18</v>
      </c>
    </row>
    <row r="18" spans="1:18" ht="36.75" customHeight="1" thickBot="1">
      <c r="A18" s="51">
        <v>36</v>
      </c>
      <c r="B18" s="35" t="s">
        <v>60</v>
      </c>
      <c r="C18" s="108">
        <f>SUM(C19+C27+C33+C38+C43+C48+C54+C59+C66)</f>
        <v>0</v>
      </c>
      <c r="D18" s="108">
        <f aca="true" t="shared" si="0" ref="D18:R18">SUM(D19+D27+D33+D38+D43+D48+D54+D59+D66)</f>
        <v>0</v>
      </c>
      <c r="E18" s="108">
        <f t="shared" si="0"/>
        <v>0</v>
      </c>
      <c r="F18" s="108">
        <f t="shared" si="0"/>
        <v>0</v>
      </c>
      <c r="G18" s="108">
        <f t="shared" si="0"/>
        <v>0</v>
      </c>
      <c r="H18" s="108">
        <f t="shared" si="0"/>
        <v>0</v>
      </c>
      <c r="I18" s="108">
        <f t="shared" si="0"/>
        <v>0</v>
      </c>
      <c r="J18" s="108">
        <f t="shared" si="0"/>
        <v>0</v>
      </c>
      <c r="K18" s="108">
        <f t="shared" si="0"/>
        <v>0</v>
      </c>
      <c r="L18" s="108">
        <f t="shared" si="0"/>
        <v>0</v>
      </c>
      <c r="M18" s="108">
        <f t="shared" si="0"/>
        <v>0</v>
      </c>
      <c r="N18" s="108">
        <f t="shared" si="0"/>
        <v>0</v>
      </c>
      <c r="O18" s="108">
        <f t="shared" si="0"/>
        <v>0</v>
      </c>
      <c r="P18" s="108">
        <f t="shared" si="0"/>
        <v>0</v>
      </c>
      <c r="Q18" s="108">
        <f t="shared" si="0"/>
        <v>0</v>
      </c>
      <c r="R18" s="109">
        <f t="shared" si="0"/>
        <v>0</v>
      </c>
    </row>
    <row r="19" spans="1:18" ht="15.75">
      <c r="A19" s="51">
        <v>37</v>
      </c>
      <c r="B19" s="84" t="s">
        <v>44</v>
      </c>
      <c r="C19" s="110">
        <f>SUM(C21)</f>
        <v>-0.9</v>
      </c>
      <c r="D19" s="110">
        <f aca="true" t="shared" si="1" ref="D19:R19">SUM(D21)</f>
        <v>-0.9</v>
      </c>
      <c r="E19" s="110">
        <f t="shared" si="1"/>
        <v>0</v>
      </c>
      <c r="F19" s="110">
        <f t="shared" si="1"/>
        <v>0</v>
      </c>
      <c r="G19" s="110">
        <f t="shared" si="1"/>
        <v>0</v>
      </c>
      <c r="H19" s="110">
        <f t="shared" si="1"/>
        <v>0</v>
      </c>
      <c r="I19" s="110">
        <f t="shared" si="1"/>
        <v>0</v>
      </c>
      <c r="J19" s="110">
        <f t="shared" si="1"/>
        <v>0</v>
      </c>
      <c r="K19" s="110">
        <f t="shared" si="1"/>
        <v>-0.9</v>
      </c>
      <c r="L19" s="110">
        <f t="shared" si="1"/>
        <v>-0.9</v>
      </c>
      <c r="M19" s="110">
        <f t="shared" si="1"/>
        <v>0</v>
      </c>
      <c r="N19" s="110">
        <f t="shared" si="1"/>
        <v>0</v>
      </c>
      <c r="O19" s="110">
        <f t="shared" si="1"/>
        <v>0</v>
      </c>
      <c r="P19" s="110">
        <f t="shared" si="1"/>
        <v>0</v>
      </c>
      <c r="Q19" s="110">
        <f t="shared" si="1"/>
        <v>0</v>
      </c>
      <c r="R19" s="111">
        <f t="shared" si="1"/>
        <v>0</v>
      </c>
    </row>
    <row r="20" spans="1:18" ht="15.75">
      <c r="A20" s="51">
        <v>38</v>
      </c>
      <c r="B20" s="33"/>
      <c r="C20" s="112"/>
      <c r="D20" s="112"/>
      <c r="E20" s="112"/>
      <c r="F20" s="11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17"/>
    </row>
    <row r="21" spans="1:18" ht="13.5" customHeight="1">
      <c r="A21" s="51">
        <v>39</v>
      </c>
      <c r="B21" s="100" t="s">
        <v>53</v>
      </c>
      <c r="C21" s="112">
        <f>SUM(C22:C25)</f>
        <v>-0.9</v>
      </c>
      <c r="D21" s="112">
        <f aca="true" t="shared" si="2" ref="D21:R21">SUM(D22:D25)</f>
        <v>-0.9</v>
      </c>
      <c r="E21" s="112">
        <f t="shared" si="2"/>
        <v>0</v>
      </c>
      <c r="F21" s="112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-0.9</v>
      </c>
      <c r="L21" s="23">
        <f t="shared" si="2"/>
        <v>-0.9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  <c r="R21" s="117">
        <f t="shared" si="2"/>
        <v>0</v>
      </c>
    </row>
    <row r="22" spans="1:18" ht="15.75">
      <c r="A22" s="51">
        <v>40</v>
      </c>
      <c r="B22" s="36" t="s">
        <v>24</v>
      </c>
      <c r="C22" s="114">
        <f aca="true" t="shared" si="3" ref="C22:F25">SUM(G22,K22,O22)</f>
        <v>0</v>
      </c>
      <c r="D22" s="114">
        <f t="shared" si="3"/>
        <v>0</v>
      </c>
      <c r="E22" s="114">
        <f t="shared" si="3"/>
        <v>0</v>
      </c>
      <c r="F22" s="114">
        <f t="shared" si="3"/>
        <v>0</v>
      </c>
      <c r="G22" s="115">
        <f>SUM(H22+J22)</f>
        <v>0</v>
      </c>
      <c r="H22" s="115"/>
      <c r="I22" s="115"/>
      <c r="J22" s="115"/>
      <c r="K22" s="115">
        <f>SUM(L22+N22)</f>
        <v>0</v>
      </c>
      <c r="L22" s="115"/>
      <c r="M22" s="115"/>
      <c r="N22" s="115"/>
      <c r="O22" s="115">
        <f>SUM(P22,R22)</f>
        <v>0</v>
      </c>
      <c r="P22" s="115"/>
      <c r="Q22" s="115"/>
      <c r="R22" s="116"/>
    </row>
    <row r="23" spans="1:18" ht="15.75">
      <c r="A23" s="51"/>
      <c r="B23" s="36" t="s">
        <v>66</v>
      </c>
      <c r="C23" s="114">
        <f t="shared" si="3"/>
        <v>0</v>
      </c>
      <c r="D23" s="114">
        <f t="shared" si="3"/>
        <v>0</v>
      </c>
      <c r="E23" s="114">
        <f t="shared" si="3"/>
        <v>0</v>
      </c>
      <c r="F23" s="114">
        <f t="shared" si="3"/>
        <v>0</v>
      </c>
      <c r="G23" s="115">
        <f>SUM(H23+J23)</f>
        <v>0</v>
      </c>
      <c r="H23" s="115"/>
      <c r="I23" s="115"/>
      <c r="J23" s="115"/>
      <c r="K23" s="115">
        <f>SUM(L23+N23)</f>
        <v>0</v>
      </c>
      <c r="L23" s="115"/>
      <c r="M23" s="115"/>
      <c r="N23" s="115"/>
      <c r="O23" s="115">
        <f>SUM(P23,R23)</f>
        <v>0</v>
      </c>
      <c r="P23" s="115"/>
      <c r="Q23" s="115"/>
      <c r="R23" s="116"/>
    </row>
    <row r="24" spans="1:18" ht="15.75">
      <c r="A24" s="51">
        <v>41</v>
      </c>
      <c r="B24" s="36" t="s">
        <v>58</v>
      </c>
      <c r="C24" s="114">
        <f t="shared" si="3"/>
        <v>-0.9</v>
      </c>
      <c r="D24" s="114">
        <f t="shared" si="3"/>
        <v>-0.9</v>
      </c>
      <c r="E24" s="114">
        <f t="shared" si="3"/>
        <v>0</v>
      </c>
      <c r="F24" s="114">
        <f t="shared" si="3"/>
        <v>0</v>
      </c>
      <c r="G24" s="115">
        <f>SUM(H24+J24)</f>
        <v>0</v>
      </c>
      <c r="H24" s="115"/>
      <c r="I24" s="115"/>
      <c r="J24" s="115"/>
      <c r="K24" s="115">
        <f>SUM(L24+N24)</f>
        <v>-0.9</v>
      </c>
      <c r="L24" s="115">
        <v>-0.9</v>
      </c>
      <c r="M24" s="115"/>
      <c r="N24" s="115"/>
      <c r="O24" s="115">
        <f>SUM(P24,R24)</f>
        <v>0</v>
      </c>
      <c r="P24" s="115"/>
      <c r="Q24" s="115"/>
      <c r="R24" s="116"/>
    </row>
    <row r="25" spans="1:18" ht="15.75">
      <c r="A25" s="51">
        <v>42</v>
      </c>
      <c r="B25" s="36" t="s">
        <v>5</v>
      </c>
      <c r="C25" s="114">
        <f t="shared" si="3"/>
        <v>0</v>
      </c>
      <c r="D25" s="114">
        <f t="shared" si="3"/>
        <v>0</v>
      </c>
      <c r="E25" s="114">
        <f t="shared" si="3"/>
        <v>0</v>
      </c>
      <c r="F25" s="114">
        <f t="shared" si="3"/>
        <v>0</v>
      </c>
      <c r="G25" s="115">
        <f>SUM(H25+J25)</f>
        <v>0</v>
      </c>
      <c r="H25" s="115"/>
      <c r="I25" s="115"/>
      <c r="J25" s="115"/>
      <c r="K25" s="115">
        <f>SUM(L25+N25)</f>
        <v>0</v>
      </c>
      <c r="L25" s="115"/>
      <c r="M25" s="115"/>
      <c r="N25" s="115"/>
      <c r="O25" s="115">
        <f>SUM(P25,R25)</f>
        <v>0</v>
      </c>
      <c r="P25" s="115"/>
      <c r="Q25" s="115"/>
      <c r="R25" s="116"/>
    </row>
    <row r="26" spans="1:18" ht="15.75">
      <c r="A26" s="51">
        <v>43</v>
      </c>
      <c r="B26" s="36"/>
      <c r="C26" s="114"/>
      <c r="D26" s="114"/>
      <c r="E26" s="114"/>
      <c r="F26" s="114"/>
      <c r="G26" s="23"/>
      <c r="H26" s="115"/>
      <c r="I26" s="115"/>
      <c r="J26" s="115"/>
      <c r="K26" s="23"/>
      <c r="L26" s="115"/>
      <c r="M26" s="115"/>
      <c r="N26" s="115"/>
      <c r="O26" s="23"/>
      <c r="P26" s="115"/>
      <c r="Q26" s="115"/>
      <c r="R26" s="116"/>
    </row>
    <row r="27" spans="1:18" ht="15.75">
      <c r="A27" s="51">
        <v>44</v>
      </c>
      <c r="B27" s="100" t="s">
        <v>35</v>
      </c>
      <c r="C27" s="112">
        <f>SUM(C29)</f>
        <v>0</v>
      </c>
      <c r="D27" s="112">
        <f aca="true" t="shared" si="4" ref="D27:R27">SUM(D29)</f>
        <v>0</v>
      </c>
      <c r="E27" s="112">
        <f t="shared" si="4"/>
        <v>0</v>
      </c>
      <c r="F27" s="112">
        <f t="shared" si="4"/>
        <v>0</v>
      </c>
      <c r="G27" s="112">
        <f t="shared" si="4"/>
        <v>0</v>
      </c>
      <c r="H27" s="112">
        <f t="shared" si="4"/>
        <v>0</v>
      </c>
      <c r="I27" s="112">
        <f t="shared" si="4"/>
        <v>0</v>
      </c>
      <c r="J27" s="112">
        <f t="shared" si="4"/>
        <v>0</v>
      </c>
      <c r="K27" s="112">
        <f t="shared" si="4"/>
        <v>0</v>
      </c>
      <c r="L27" s="112">
        <f t="shared" si="4"/>
        <v>0</v>
      </c>
      <c r="M27" s="112">
        <f t="shared" si="4"/>
        <v>0</v>
      </c>
      <c r="N27" s="112">
        <f t="shared" si="4"/>
        <v>0</v>
      </c>
      <c r="O27" s="112">
        <f t="shared" si="4"/>
        <v>0</v>
      </c>
      <c r="P27" s="112">
        <f t="shared" si="4"/>
        <v>0</v>
      </c>
      <c r="Q27" s="112">
        <f t="shared" si="4"/>
        <v>0</v>
      </c>
      <c r="R27" s="113">
        <f t="shared" si="4"/>
        <v>0</v>
      </c>
    </row>
    <row r="28" spans="1:18" ht="15.75">
      <c r="A28" s="51">
        <v>45</v>
      </c>
      <c r="B28" s="99"/>
      <c r="C28" s="114"/>
      <c r="D28" s="114"/>
      <c r="E28" s="114"/>
      <c r="F28" s="114"/>
      <c r="G28" s="23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</row>
    <row r="29" spans="1:18" ht="13.5" customHeight="1">
      <c r="A29" s="51">
        <v>46</v>
      </c>
      <c r="B29" s="100" t="s">
        <v>53</v>
      </c>
      <c r="C29" s="112">
        <f>SUM(C30+C31)</f>
        <v>0</v>
      </c>
      <c r="D29" s="112">
        <f aca="true" t="shared" si="5" ref="D29:R29">SUM(D30+D31)</f>
        <v>0</v>
      </c>
      <c r="E29" s="112">
        <f t="shared" si="5"/>
        <v>0</v>
      </c>
      <c r="F29" s="112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si="5"/>
        <v>0</v>
      </c>
      <c r="Q29" s="23">
        <f t="shared" si="5"/>
        <v>0</v>
      </c>
      <c r="R29" s="117">
        <f t="shared" si="5"/>
        <v>0</v>
      </c>
    </row>
    <row r="30" spans="1:18" ht="31.5" customHeight="1">
      <c r="A30" s="51">
        <v>47</v>
      </c>
      <c r="B30" s="99" t="s">
        <v>18</v>
      </c>
      <c r="C30" s="114">
        <f aca="true" t="shared" si="6" ref="C30:F31">SUM(G30,K30,O30)</f>
        <v>0</v>
      </c>
      <c r="D30" s="114">
        <f t="shared" si="6"/>
        <v>0</v>
      </c>
      <c r="E30" s="114">
        <f t="shared" si="6"/>
        <v>0</v>
      </c>
      <c r="F30" s="114">
        <f t="shared" si="6"/>
        <v>0</v>
      </c>
      <c r="G30" s="115">
        <f>SUM(H30+J30)</f>
        <v>0</v>
      </c>
      <c r="H30" s="115"/>
      <c r="I30" s="115"/>
      <c r="J30" s="115"/>
      <c r="K30" s="115">
        <f>SUM(L30+N30)</f>
        <v>0</v>
      </c>
      <c r="L30" s="115"/>
      <c r="M30" s="115"/>
      <c r="N30" s="115"/>
      <c r="O30" s="115">
        <f>SUM(P30,R30)</f>
        <v>0</v>
      </c>
      <c r="P30" s="115"/>
      <c r="Q30" s="115"/>
      <c r="R30" s="116"/>
    </row>
    <row r="31" spans="1:18" ht="32.25" customHeight="1">
      <c r="A31" s="51">
        <v>48</v>
      </c>
      <c r="B31" s="99" t="s">
        <v>19</v>
      </c>
      <c r="C31" s="114">
        <f t="shared" si="6"/>
        <v>0</v>
      </c>
      <c r="D31" s="114">
        <f t="shared" si="6"/>
        <v>0</v>
      </c>
      <c r="E31" s="114">
        <f t="shared" si="6"/>
        <v>0</v>
      </c>
      <c r="F31" s="114">
        <f t="shared" si="6"/>
        <v>0</v>
      </c>
      <c r="G31" s="115">
        <f>SUM(H31+J31)</f>
        <v>0</v>
      </c>
      <c r="H31" s="115"/>
      <c r="I31" s="115"/>
      <c r="J31" s="115"/>
      <c r="K31" s="115">
        <f>SUM(L31+N31)</f>
        <v>0</v>
      </c>
      <c r="L31" s="115"/>
      <c r="M31" s="115"/>
      <c r="N31" s="115"/>
      <c r="O31" s="115">
        <f>SUM(P31,R31)</f>
        <v>0</v>
      </c>
      <c r="P31" s="115"/>
      <c r="Q31" s="115"/>
      <c r="R31" s="116"/>
    </row>
    <row r="32" spans="1:18" ht="15.75">
      <c r="A32" s="51">
        <v>49</v>
      </c>
      <c r="B32" s="99"/>
      <c r="C32" s="114"/>
      <c r="D32" s="114"/>
      <c r="E32" s="114"/>
      <c r="F32" s="114"/>
      <c r="G32" s="23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</row>
    <row r="33" spans="1:18" ht="15.75">
      <c r="A33" s="51">
        <v>50</v>
      </c>
      <c r="B33" s="100" t="s">
        <v>36</v>
      </c>
      <c r="C33" s="112">
        <f>SUM(C35)</f>
        <v>0.4</v>
      </c>
      <c r="D33" s="112">
        <f aca="true" t="shared" si="7" ref="D33:R33">SUM(D35)</f>
        <v>0.4</v>
      </c>
      <c r="E33" s="112">
        <f t="shared" si="7"/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0.4</v>
      </c>
      <c r="L33" s="112">
        <f t="shared" si="7"/>
        <v>0.4</v>
      </c>
      <c r="M33" s="112">
        <f t="shared" si="7"/>
        <v>0</v>
      </c>
      <c r="N33" s="112">
        <f t="shared" si="7"/>
        <v>0</v>
      </c>
      <c r="O33" s="112">
        <f t="shared" si="7"/>
        <v>0</v>
      </c>
      <c r="P33" s="112">
        <f t="shared" si="7"/>
        <v>0</v>
      </c>
      <c r="Q33" s="112">
        <f t="shared" si="7"/>
        <v>0</v>
      </c>
      <c r="R33" s="113">
        <f t="shared" si="7"/>
        <v>0</v>
      </c>
    </row>
    <row r="34" spans="1:18" ht="15.75">
      <c r="A34" s="51">
        <v>51</v>
      </c>
      <c r="B34" s="100"/>
      <c r="C34" s="112"/>
      <c r="D34" s="112"/>
      <c r="E34" s="112"/>
      <c r="F34" s="11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17"/>
    </row>
    <row r="35" spans="1:18" ht="13.5" customHeight="1">
      <c r="A35" s="51">
        <v>52</v>
      </c>
      <c r="B35" s="100" t="s">
        <v>53</v>
      </c>
      <c r="C35" s="112">
        <f>SUM(C36)</f>
        <v>0.4</v>
      </c>
      <c r="D35" s="112">
        <f aca="true" t="shared" si="8" ref="D35:R35">SUM(D36)</f>
        <v>0.4</v>
      </c>
      <c r="E35" s="112">
        <f t="shared" si="8"/>
        <v>0</v>
      </c>
      <c r="F35" s="112">
        <f t="shared" si="8"/>
        <v>0</v>
      </c>
      <c r="G35" s="23">
        <f t="shared" si="8"/>
        <v>0</v>
      </c>
      <c r="H35" s="23">
        <f t="shared" si="8"/>
        <v>0</v>
      </c>
      <c r="I35" s="23">
        <f t="shared" si="8"/>
        <v>0</v>
      </c>
      <c r="J35" s="23">
        <f t="shared" si="8"/>
        <v>0</v>
      </c>
      <c r="K35" s="23">
        <f t="shared" si="8"/>
        <v>0.4</v>
      </c>
      <c r="L35" s="23">
        <f t="shared" si="8"/>
        <v>0.4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117">
        <f t="shared" si="8"/>
        <v>0</v>
      </c>
    </row>
    <row r="36" spans="1:18" ht="15.75" customHeight="1">
      <c r="A36" s="51">
        <v>53</v>
      </c>
      <c r="B36" s="36" t="s">
        <v>20</v>
      </c>
      <c r="C36" s="114">
        <f>SUM(G36,K36,O36)</f>
        <v>0.4</v>
      </c>
      <c r="D36" s="114">
        <f>SUM(H36,L36,P36)</f>
        <v>0.4</v>
      </c>
      <c r="E36" s="114">
        <f>SUM(I36,M36,Q36)</f>
        <v>0</v>
      </c>
      <c r="F36" s="114">
        <f>SUM(J36,N36,R36)</f>
        <v>0</v>
      </c>
      <c r="G36" s="115">
        <f>SUM(H36+J36)</f>
        <v>0</v>
      </c>
      <c r="H36" s="115"/>
      <c r="I36" s="115"/>
      <c r="J36" s="115"/>
      <c r="K36" s="115">
        <f>SUM(L36+N36)</f>
        <v>0.4</v>
      </c>
      <c r="L36" s="115">
        <v>0.4</v>
      </c>
      <c r="M36" s="115"/>
      <c r="N36" s="115"/>
      <c r="O36" s="115">
        <f>SUM(P36,R36)</f>
        <v>0</v>
      </c>
      <c r="P36" s="23"/>
      <c r="Q36" s="23"/>
      <c r="R36" s="117"/>
    </row>
    <row r="37" spans="1:18" ht="15.75">
      <c r="A37" s="51">
        <v>54</v>
      </c>
      <c r="B37" s="36"/>
      <c r="C37" s="112"/>
      <c r="D37" s="112"/>
      <c r="E37" s="112"/>
      <c r="F37" s="11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17"/>
    </row>
    <row r="38" spans="1:18" ht="31.5">
      <c r="A38" s="51">
        <v>55</v>
      </c>
      <c r="B38" s="100" t="s">
        <v>37</v>
      </c>
      <c r="C38" s="112">
        <f>SUM(C40)</f>
        <v>0</v>
      </c>
      <c r="D38" s="112">
        <f aca="true" t="shared" si="9" ref="D38:R38">SUM(D40)</f>
        <v>0</v>
      </c>
      <c r="E38" s="112">
        <f t="shared" si="9"/>
        <v>0</v>
      </c>
      <c r="F38" s="112">
        <f t="shared" si="9"/>
        <v>0</v>
      </c>
      <c r="G38" s="112">
        <f t="shared" si="9"/>
        <v>0</v>
      </c>
      <c r="H38" s="112">
        <f t="shared" si="9"/>
        <v>0</v>
      </c>
      <c r="I38" s="112">
        <f t="shared" si="9"/>
        <v>0</v>
      </c>
      <c r="J38" s="112">
        <f t="shared" si="9"/>
        <v>0</v>
      </c>
      <c r="K38" s="112">
        <f t="shared" si="9"/>
        <v>0</v>
      </c>
      <c r="L38" s="112">
        <f t="shared" si="9"/>
        <v>0</v>
      </c>
      <c r="M38" s="112">
        <f t="shared" si="9"/>
        <v>0</v>
      </c>
      <c r="N38" s="112">
        <f t="shared" si="9"/>
        <v>0</v>
      </c>
      <c r="O38" s="112">
        <f t="shared" si="9"/>
        <v>0</v>
      </c>
      <c r="P38" s="112">
        <f t="shared" si="9"/>
        <v>0</v>
      </c>
      <c r="Q38" s="112">
        <f t="shared" si="9"/>
        <v>0</v>
      </c>
      <c r="R38" s="113">
        <f t="shared" si="9"/>
        <v>0</v>
      </c>
    </row>
    <row r="39" spans="1:18" ht="15.75">
      <c r="A39" s="51">
        <v>56</v>
      </c>
      <c r="B39" s="100"/>
      <c r="C39" s="112"/>
      <c r="D39" s="112"/>
      <c r="E39" s="112"/>
      <c r="F39" s="11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17"/>
    </row>
    <row r="40" spans="1:18" ht="13.5" customHeight="1">
      <c r="A40" s="51">
        <v>57</v>
      </c>
      <c r="B40" s="100" t="s">
        <v>53</v>
      </c>
      <c r="C40" s="112">
        <f>SUM(C41)</f>
        <v>0</v>
      </c>
      <c r="D40" s="112">
        <f aca="true" t="shared" si="10" ref="D40:R40">SUM(D41)</f>
        <v>0</v>
      </c>
      <c r="E40" s="112">
        <f t="shared" si="10"/>
        <v>0</v>
      </c>
      <c r="F40" s="112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3">
        <f t="shared" si="10"/>
        <v>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117">
        <f t="shared" si="10"/>
        <v>0</v>
      </c>
    </row>
    <row r="41" spans="1:18" ht="15.75">
      <c r="A41" s="51">
        <v>58</v>
      </c>
      <c r="B41" s="99" t="s">
        <v>3</v>
      </c>
      <c r="C41" s="114">
        <f>SUM(G41+K41+O41)</f>
        <v>0</v>
      </c>
      <c r="D41" s="114">
        <f>SUM(H41+L41+P41)</f>
        <v>0</v>
      </c>
      <c r="E41" s="114">
        <f>SUM(I41+M41+Q41)</f>
        <v>0</v>
      </c>
      <c r="F41" s="114">
        <f>SUM(J41+N41+R41)</f>
        <v>0</v>
      </c>
      <c r="G41" s="115">
        <f>SUM(H41+J41)</f>
        <v>0</v>
      </c>
      <c r="H41" s="115"/>
      <c r="I41" s="122"/>
      <c r="J41" s="122"/>
      <c r="K41" s="115">
        <f>SUM(L41+N41)</f>
        <v>0</v>
      </c>
      <c r="L41" s="115"/>
      <c r="M41" s="122"/>
      <c r="N41" s="122"/>
      <c r="O41" s="122">
        <f>SUM(P41+R41)</f>
        <v>0</v>
      </c>
      <c r="P41" s="122"/>
      <c r="Q41" s="122">
        <v>0</v>
      </c>
      <c r="R41" s="123">
        <v>0</v>
      </c>
    </row>
    <row r="42" spans="1:18" ht="15.75">
      <c r="A42" s="51">
        <v>59</v>
      </c>
      <c r="B42" s="99"/>
      <c r="C42" s="114"/>
      <c r="D42" s="114"/>
      <c r="E42" s="114"/>
      <c r="F42" s="114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</row>
    <row r="43" spans="1:18" ht="31.5">
      <c r="A43" s="51">
        <v>60</v>
      </c>
      <c r="B43" s="100" t="s">
        <v>38</v>
      </c>
      <c r="C43" s="112">
        <f>SUM(C45)</f>
        <v>0</v>
      </c>
      <c r="D43" s="112">
        <f aca="true" t="shared" si="11" ref="D43:R43">SUM(D45)</f>
        <v>0</v>
      </c>
      <c r="E43" s="112">
        <f t="shared" si="11"/>
        <v>0</v>
      </c>
      <c r="F43" s="112">
        <f t="shared" si="11"/>
        <v>0</v>
      </c>
      <c r="G43" s="112">
        <f t="shared" si="11"/>
        <v>0</v>
      </c>
      <c r="H43" s="112">
        <f t="shared" si="11"/>
        <v>0</v>
      </c>
      <c r="I43" s="112">
        <f t="shared" si="11"/>
        <v>0</v>
      </c>
      <c r="J43" s="112">
        <f t="shared" si="11"/>
        <v>0</v>
      </c>
      <c r="K43" s="112">
        <f t="shared" si="11"/>
        <v>0</v>
      </c>
      <c r="L43" s="112">
        <f t="shared" si="11"/>
        <v>0</v>
      </c>
      <c r="M43" s="112">
        <f t="shared" si="11"/>
        <v>0</v>
      </c>
      <c r="N43" s="112">
        <f t="shared" si="11"/>
        <v>0</v>
      </c>
      <c r="O43" s="112">
        <f t="shared" si="11"/>
        <v>0</v>
      </c>
      <c r="P43" s="112">
        <f t="shared" si="11"/>
        <v>0</v>
      </c>
      <c r="Q43" s="112">
        <f t="shared" si="11"/>
        <v>0</v>
      </c>
      <c r="R43" s="113">
        <f t="shared" si="11"/>
        <v>0</v>
      </c>
    </row>
    <row r="44" spans="1:18" ht="15.75">
      <c r="A44" s="51">
        <v>61</v>
      </c>
      <c r="B44" s="100"/>
      <c r="C44" s="114"/>
      <c r="D44" s="114"/>
      <c r="E44" s="114"/>
      <c r="F44" s="114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3"/>
    </row>
    <row r="45" spans="1:18" ht="13.5" customHeight="1">
      <c r="A45" s="51">
        <v>62</v>
      </c>
      <c r="B45" s="100" t="s">
        <v>53</v>
      </c>
      <c r="C45" s="112">
        <f>SUM(C46)</f>
        <v>0</v>
      </c>
      <c r="D45" s="112">
        <f aca="true" t="shared" si="12" ref="D45:R45">SUM(D46)</f>
        <v>0</v>
      </c>
      <c r="E45" s="112">
        <f t="shared" si="12"/>
        <v>0</v>
      </c>
      <c r="F45" s="112">
        <f t="shared" si="12"/>
        <v>0</v>
      </c>
      <c r="G45" s="23">
        <f t="shared" si="12"/>
        <v>0</v>
      </c>
      <c r="H45" s="23">
        <f t="shared" si="12"/>
        <v>0</v>
      </c>
      <c r="I45" s="23">
        <f t="shared" si="12"/>
        <v>0</v>
      </c>
      <c r="J45" s="23">
        <f t="shared" si="12"/>
        <v>0</v>
      </c>
      <c r="K45" s="23">
        <f t="shared" si="12"/>
        <v>0</v>
      </c>
      <c r="L45" s="23">
        <f t="shared" si="12"/>
        <v>0</v>
      </c>
      <c r="M45" s="23">
        <f t="shared" si="12"/>
        <v>0</v>
      </c>
      <c r="N45" s="23">
        <f t="shared" si="12"/>
        <v>0</v>
      </c>
      <c r="O45" s="23">
        <f t="shared" si="12"/>
        <v>0</v>
      </c>
      <c r="P45" s="23">
        <f t="shared" si="12"/>
        <v>0</v>
      </c>
      <c r="Q45" s="23">
        <f t="shared" si="12"/>
        <v>0</v>
      </c>
      <c r="R45" s="117">
        <f t="shared" si="12"/>
        <v>0</v>
      </c>
    </row>
    <row r="46" spans="1:18" ht="15.75">
      <c r="A46" s="51">
        <v>63</v>
      </c>
      <c r="B46" s="36" t="s">
        <v>21</v>
      </c>
      <c r="C46" s="114">
        <f>SUM(G46+K46+O46)</f>
        <v>0</v>
      </c>
      <c r="D46" s="114">
        <f>SUM(H46+L46+P46)</f>
        <v>0</v>
      </c>
      <c r="E46" s="114">
        <f>SUM(I46+M46+Q46)</f>
        <v>0</v>
      </c>
      <c r="F46" s="114">
        <f>SUM(J46+N46+R46)</f>
        <v>0</v>
      </c>
      <c r="G46" s="115">
        <f>SUM(H46+J46)</f>
        <v>0</v>
      </c>
      <c r="H46" s="115"/>
      <c r="I46" s="122"/>
      <c r="J46" s="122"/>
      <c r="K46" s="115">
        <f>SUM(L46+N46)</f>
        <v>0</v>
      </c>
      <c r="L46" s="115"/>
      <c r="M46" s="122"/>
      <c r="N46" s="122"/>
      <c r="O46" s="122">
        <f>SUM(P46+R46)</f>
        <v>0</v>
      </c>
      <c r="P46" s="122"/>
      <c r="Q46" s="122">
        <v>0</v>
      </c>
      <c r="R46" s="123"/>
    </row>
    <row r="47" spans="1:18" ht="15.75">
      <c r="A47" s="51">
        <v>64</v>
      </c>
      <c r="B47" s="99"/>
      <c r="C47" s="114"/>
      <c r="D47" s="114"/>
      <c r="E47" s="114"/>
      <c r="F47" s="114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/>
    </row>
    <row r="48" spans="1:18" ht="33.75" customHeight="1">
      <c r="A48" s="51">
        <v>65</v>
      </c>
      <c r="B48" s="102" t="s">
        <v>39</v>
      </c>
      <c r="C48" s="112">
        <f>SUM(C50)</f>
        <v>0.1</v>
      </c>
      <c r="D48" s="112">
        <f aca="true" t="shared" si="13" ref="D48:R48">SUM(D50)</f>
        <v>0.1</v>
      </c>
      <c r="E48" s="112">
        <f t="shared" si="13"/>
        <v>0</v>
      </c>
      <c r="F48" s="112">
        <f t="shared" si="13"/>
        <v>0</v>
      </c>
      <c r="G48" s="112">
        <f t="shared" si="13"/>
        <v>0</v>
      </c>
      <c r="H48" s="112">
        <f t="shared" si="13"/>
        <v>0</v>
      </c>
      <c r="I48" s="112">
        <f t="shared" si="13"/>
        <v>0</v>
      </c>
      <c r="J48" s="112">
        <f t="shared" si="13"/>
        <v>0</v>
      </c>
      <c r="K48" s="112">
        <f t="shared" si="13"/>
        <v>0.1</v>
      </c>
      <c r="L48" s="112">
        <f t="shared" si="13"/>
        <v>0.1</v>
      </c>
      <c r="M48" s="112">
        <f t="shared" si="13"/>
        <v>0</v>
      </c>
      <c r="N48" s="112">
        <f t="shared" si="13"/>
        <v>0</v>
      </c>
      <c r="O48" s="112">
        <f t="shared" si="13"/>
        <v>0</v>
      </c>
      <c r="P48" s="112">
        <f t="shared" si="13"/>
        <v>0</v>
      </c>
      <c r="Q48" s="112">
        <f t="shared" si="13"/>
        <v>0</v>
      </c>
      <c r="R48" s="113">
        <f t="shared" si="13"/>
        <v>0</v>
      </c>
    </row>
    <row r="49" spans="1:18" ht="19.5" customHeight="1">
      <c r="A49" s="51">
        <v>66</v>
      </c>
      <c r="B49" s="33"/>
      <c r="C49" s="114"/>
      <c r="D49" s="114"/>
      <c r="E49" s="114"/>
      <c r="F49" s="114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3"/>
    </row>
    <row r="50" spans="1:18" ht="13.5" customHeight="1">
      <c r="A50" s="51">
        <v>67</v>
      </c>
      <c r="B50" s="100" t="s">
        <v>53</v>
      </c>
      <c r="C50" s="112">
        <f>SUM(C51+C52)</f>
        <v>0.1</v>
      </c>
      <c r="D50" s="112">
        <f aca="true" t="shared" si="14" ref="D50:R50">SUM(D51+D52)</f>
        <v>0.1</v>
      </c>
      <c r="E50" s="112">
        <f t="shared" si="14"/>
        <v>0</v>
      </c>
      <c r="F50" s="112">
        <f t="shared" si="14"/>
        <v>0</v>
      </c>
      <c r="G50" s="23">
        <f t="shared" si="14"/>
        <v>0</v>
      </c>
      <c r="H50" s="23">
        <f t="shared" si="14"/>
        <v>0</v>
      </c>
      <c r="I50" s="23">
        <f t="shared" si="14"/>
        <v>0</v>
      </c>
      <c r="J50" s="23">
        <f t="shared" si="14"/>
        <v>0</v>
      </c>
      <c r="K50" s="23">
        <f t="shared" si="14"/>
        <v>0.1</v>
      </c>
      <c r="L50" s="23">
        <f t="shared" si="14"/>
        <v>0.1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117">
        <f t="shared" si="14"/>
        <v>0</v>
      </c>
    </row>
    <row r="51" spans="1:18" ht="15.75">
      <c r="A51" s="51">
        <v>68</v>
      </c>
      <c r="B51" s="36" t="s">
        <v>22</v>
      </c>
      <c r="C51" s="114">
        <f aca="true" t="shared" si="15" ref="C51:F52">SUM(G51+K51+O51)</f>
        <v>0.1</v>
      </c>
      <c r="D51" s="114">
        <f t="shared" si="15"/>
        <v>0.1</v>
      </c>
      <c r="E51" s="114">
        <f t="shared" si="15"/>
        <v>0</v>
      </c>
      <c r="F51" s="114">
        <f t="shared" si="15"/>
        <v>0</v>
      </c>
      <c r="G51" s="115">
        <f>SUM(H51+J51)</f>
        <v>0</v>
      </c>
      <c r="H51" s="115"/>
      <c r="I51" s="122"/>
      <c r="J51" s="122"/>
      <c r="K51" s="115">
        <f>SUM(L51+N51)</f>
        <v>0.1</v>
      </c>
      <c r="L51" s="115">
        <v>0.1</v>
      </c>
      <c r="M51" s="122"/>
      <c r="N51" s="122"/>
      <c r="O51" s="122">
        <f>SUM(P51+R51)</f>
        <v>0</v>
      </c>
      <c r="P51" s="122"/>
      <c r="Q51" s="122"/>
      <c r="R51" s="123"/>
    </row>
    <row r="52" spans="1:18" ht="31.5">
      <c r="A52" s="51">
        <v>69</v>
      </c>
      <c r="B52" s="99" t="s">
        <v>25</v>
      </c>
      <c r="C52" s="114">
        <f t="shared" si="15"/>
        <v>0</v>
      </c>
      <c r="D52" s="114">
        <f t="shared" si="15"/>
        <v>0</v>
      </c>
      <c r="E52" s="114">
        <f t="shared" si="15"/>
        <v>0</v>
      </c>
      <c r="F52" s="114">
        <f t="shared" si="15"/>
        <v>0</v>
      </c>
      <c r="G52" s="115">
        <f>SUM(H52+J52)</f>
        <v>0</v>
      </c>
      <c r="H52" s="115"/>
      <c r="I52" s="122"/>
      <c r="J52" s="122"/>
      <c r="K52" s="115">
        <f>SUM(L52+N52)</f>
        <v>0</v>
      </c>
      <c r="L52" s="115"/>
      <c r="M52" s="122"/>
      <c r="N52" s="122"/>
      <c r="O52" s="122">
        <f>SUM(P52+R52)</f>
        <v>0</v>
      </c>
      <c r="P52" s="122"/>
      <c r="Q52" s="122"/>
      <c r="R52" s="123"/>
    </row>
    <row r="53" spans="1:18" ht="15" customHeight="1">
      <c r="A53" s="51">
        <v>70</v>
      </c>
      <c r="B53" s="101"/>
      <c r="C53" s="114"/>
      <c r="D53" s="114"/>
      <c r="E53" s="114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23"/>
      <c r="Q53" s="23"/>
      <c r="R53" s="117"/>
    </row>
    <row r="54" spans="1:18" ht="31.5" customHeight="1">
      <c r="A54" s="51">
        <v>71</v>
      </c>
      <c r="B54" s="102" t="s">
        <v>40</v>
      </c>
      <c r="C54" s="112">
        <f>SUM(C56)</f>
        <v>0</v>
      </c>
      <c r="D54" s="112">
        <f aca="true" t="shared" si="16" ref="D54:R54">SUM(D56)</f>
        <v>0</v>
      </c>
      <c r="E54" s="112">
        <f t="shared" si="16"/>
        <v>0</v>
      </c>
      <c r="F54" s="112">
        <f t="shared" si="16"/>
        <v>0</v>
      </c>
      <c r="G54" s="112">
        <f t="shared" si="16"/>
        <v>0</v>
      </c>
      <c r="H54" s="112">
        <f t="shared" si="16"/>
        <v>0</v>
      </c>
      <c r="I54" s="112">
        <f t="shared" si="16"/>
        <v>0</v>
      </c>
      <c r="J54" s="112">
        <f t="shared" si="16"/>
        <v>0</v>
      </c>
      <c r="K54" s="112">
        <f t="shared" si="16"/>
        <v>0</v>
      </c>
      <c r="L54" s="112">
        <f t="shared" si="16"/>
        <v>0</v>
      </c>
      <c r="M54" s="112">
        <f t="shared" si="16"/>
        <v>0</v>
      </c>
      <c r="N54" s="112">
        <f t="shared" si="16"/>
        <v>0</v>
      </c>
      <c r="O54" s="112">
        <f t="shared" si="16"/>
        <v>0</v>
      </c>
      <c r="P54" s="112">
        <f t="shared" si="16"/>
        <v>0</v>
      </c>
      <c r="Q54" s="112">
        <f t="shared" si="16"/>
        <v>0</v>
      </c>
      <c r="R54" s="113">
        <f t="shared" si="16"/>
        <v>0</v>
      </c>
    </row>
    <row r="55" spans="1:18" ht="11.25" customHeight="1">
      <c r="A55" s="51">
        <v>72</v>
      </c>
      <c r="B55" s="102"/>
      <c r="C55" s="114"/>
      <c r="D55" s="114"/>
      <c r="E55" s="114"/>
      <c r="F55" s="114"/>
      <c r="G55" s="115"/>
      <c r="H55" s="115"/>
      <c r="I55" s="115"/>
      <c r="J55" s="115"/>
      <c r="K55" s="115"/>
      <c r="L55" s="115"/>
      <c r="M55" s="115"/>
      <c r="N55" s="115"/>
      <c r="O55" s="115"/>
      <c r="P55" s="23"/>
      <c r="Q55" s="23"/>
      <c r="R55" s="117"/>
    </row>
    <row r="56" spans="1:18" ht="13.5" customHeight="1">
      <c r="A56" s="51">
        <v>73</v>
      </c>
      <c r="B56" s="100" t="s">
        <v>53</v>
      </c>
      <c r="C56" s="112">
        <f>SUM(C57)</f>
        <v>0</v>
      </c>
      <c r="D56" s="112">
        <f aca="true" t="shared" si="17" ref="D56:R56">SUM(D57)</f>
        <v>0</v>
      </c>
      <c r="E56" s="112">
        <f t="shared" si="17"/>
        <v>0</v>
      </c>
      <c r="F56" s="112">
        <f t="shared" si="17"/>
        <v>0</v>
      </c>
      <c r="G56" s="23">
        <f t="shared" si="17"/>
        <v>0</v>
      </c>
      <c r="H56" s="23">
        <f t="shared" si="17"/>
        <v>0</v>
      </c>
      <c r="I56" s="23">
        <f t="shared" si="17"/>
        <v>0</v>
      </c>
      <c r="J56" s="23">
        <f t="shared" si="17"/>
        <v>0</v>
      </c>
      <c r="K56" s="23">
        <f t="shared" si="17"/>
        <v>0</v>
      </c>
      <c r="L56" s="23">
        <f t="shared" si="17"/>
        <v>0</v>
      </c>
      <c r="M56" s="23">
        <f t="shared" si="17"/>
        <v>0</v>
      </c>
      <c r="N56" s="23">
        <f t="shared" si="17"/>
        <v>0</v>
      </c>
      <c r="O56" s="23">
        <f t="shared" si="17"/>
        <v>0</v>
      </c>
      <c r="P56" s="23">
        <f t="shared" si="17"/>
        <v>0</v>
      </c>
      <c r="Q56" s="23">
        <f t="shared" si="17"/>
        <v>0</v>
      </c>
      <c r="R56" s="113">
        <f t="shared" si="17"/>
        <v>0</v>
      </c>
    </row>
    <row r="57" spans="1:18" ht="32.25" customHeight="1">
      <c r="A57" s="51">
        <v>74</v>
      </c>
      <c r="B57" s="99" t="s">
        <v>23</v>
      </c>
      <c r="C57" s="114">
        <f>SUM(G57+K57+O57)</f>
        <v>0</v>
      </c>
      <c r="D57" s="114">
        <f>SUM(H57+L57+P57)</f>
        <v>0</v>
      </c>
      <c r="E57" s="114">
        <f>SUM(I57+M57+Q57)</f>
        <v>0</v>
      </c>
      <c r="F57" s="114">
        <f>SUM(J57+N57+R57)</f>
        <v>0</v>
      </c>
      <c r="G57" s="115">
        <f>SUM(H57+J57)</f>
        <v>0</v>
      </c>
      <c r="H57" s="115"/>
      <c r="I57" s="115"/>
      <c r="J57" s="115"/>
      <c r="K57" s="115">
        <f>SUM(L57+N57)</f>
        <v>0</v>
      </c>
      <c r="L57" s="115"/>
      <c r="M57" s="115"/>
      <c r="N57" s="115"/>
      <c r="O57" s="115">
        <f>SUM(P57+R57)</f>
        <v>0</v>
      </c>
      <c r="P57" s="115"/>
      <c r="Q57" s="115">
        <v>0</v>
      </c>
      <c r="R57" s="116">
        <v>0</v>
      </c>
    </row>
    <row r="58" spans="1:18" ht="12" customHeight="1">
      <c r="A58" s="51">
        <v>75</v>
      </c>
      <c r="B58" s="99"/>
      <c r="C58" s="114"/>
      <c r="D58" s="114"/>
      <c r="E58" s="114"/>
      <c r="F58" s="114"/>
      <c r="G58" s="115"/>
      <c r="H58" s="115"/>
      <c r="I58" s="115"/>
      <c r="J58" s="115"/>
      <c r="K58" s="115"/>
      <c r="L58" s="115"/>
      <c r="M58" s="115"/>
      <c r="N58" s="115"/>
      <c r="O58" s="115"/>
      <c r="P58" s="23"/>
      <c r="Q58" s="23"/>
      <c r="R58" s="117"/>
    </row>
    <row r="59" spans="1:18" ht="31.5" customHeight="1">
      <c r="A59" s="51">
        <v>76</v>
      </c>
      <c r="B59" s="100" t="s">
        <v>41</v>
      </c>
      <c r="C59" s="112">
        <f>SUM(C61)</f>
        <v>0.4</v>
      </c>
      <c r="D59" s="112">
        <f aca="true" t="shared" si="18" ref="D59:R59">SUM(D61)</f>
        <v>0.4</v>
      </c>
      <c r="E59" s="112">
        <f t="shared" si="18"/>
        <v>0</v>
      </c>
      <c r="F59" s="112">
        <f t="shared" si="18"/>
        <v>0</v>
      </c>
      <c r="G59" s="112">
        <f t="shared" si="18"/>
        <v>0</v>
      </c>
      <c r="H59" s="112">
        <f t="shared" si="18"/>
        <v>0</v>
      </c>
      <c r="I59" s="112">
        <f t="shared" si="18"/>
        <v>0</v>
      </c>
      <c r="J59" s="112">
        <f t="shared" si="18"/>
        <v>0</v>
      </c>
      <c r="K59" s="112">
        <f t="shared" si="18"/>
        <v>0.4</v>
      </c>
      <c r="L59" s="112">
        <f t="shared" si="18"/>
        <v>0.4</v>
      </c>
      <c r="M59" s="112">
        <f t="shared" si="18"/>
        <v>0</v>
      </c>
      <c r="N59" s="112">
        <f t="shared" si="18"/>
        <v>0</v>
      </c>
      <c r="O59" s="112">
        <f t="shared" si="18"/>
        <v>0</v>
      </c>
      <c r="P59" s="112">
        <f t="shared" si="18"/>
        <v>0</v>
      </c>
      <c r="Q59" s="112">
        <f t="shared" si="18"/>
        <v>0</v>
      </c>
      <c r="R59" s="113">
        <f t="shared" si="18"/>
        <v>0</v>
      </c>
    </row>
    <row r="60" spans="1:18" ht="15" customHeight="1">
      <c r="A60" s="51">
        <v>77</v>
      </c>
      <c r="B60" s="100"/>
      <c r="C60" s="114"/>
      <c r="D60" s="114"/>
      <c r="E60" s="114"/>
      <c r="F60" s="114"/>
      <c r="G60" s="115"/>
      <c r="H60" s="115"/>
      <c r="I60" s="115"/>
      <c r="J60" s="115"/>
      <c r="K60" s="115"/>
      <c r="L60" s="115"/>
      <c r="M60" s="115"/>
      <c r="N60" s="115"/>
      <c r="O60" s="115"/>
      <c r="P60" s="23"/>
      <c r="Q60" s="23"/>
      <c r="R60" s="117"/>
    </row>
    <row r="61" spans="1:18" ht="17.25" customHeight="1">
      <c r="A61" s="51">
        <v>78</v>
      </c>
      <c r="B61" s="100" t="s">
        <v>53</v>
      </c>
      <c r="C61" s="112">
        <f>SUM(C62:C64)</f>
        <v>0.4</v>
      </c>
      <c r="D61" s="112">
        <f aca="true" t="shared" si="19" ref="D61:R61">SUM(D62:D64)</f>
        <v>0.4</v>
      </c>
      <c r="E61" s="112">
        <f t="shared" si="19"/>
        <v>0</v>
      </c>
      <c r="F61" s="112">
        <f t="shared" si="19"/>
        <v>0</v>
      </c>
      <c r="G61" s="23">
        <f t="shared" si="19"/>
        <v>0</v>
      </c>
      <c r="H61" s="23">
        <f t="shared" si="19"/>
        <v>0</v>
      </c>
      <c r="I61" s="23">
        <f t="shared" si="19"/>
        <v>0</v>
      </c>
      <c r="J61" s="23">
        <f t="shared" si="19"/>
        <v>0</v>
      </c>
      <c r="K61" s="23">
        <f t="shared" si="19"/>
        <v>0.4</v>
      </c>
      <c r="L61" s="23">
        <f t="shared" si="19"/>
        <v>0.4</v>
      </c>
      <c r="M61" s="23">
        <f t="shared" si="19"/>
        <v>0</v>
      </c>
      <c r="N61" s="23">
        <f t="shared" si="19"/>
        <v>0</v>
      </c>
      <c r="O61" s="23">
        <f t="shared" si="19"/>
        <v>0</v>
      </c>
      <c r="P61" s="23">
        <f t="shared" si="19"/>
        <v>0</v>
      </c>
      <c r="Q61" s="23">
        <f t="shared" si="19"/>
        <v>0</v>
      </c>
      <c r="R61" s="117">
        <f t="shared" si="19"/>
        <v>0</v>
      </c>
    </row>
    <row r="62" spans="1:18" ht="30.75" customHeight="1">
      <c r="A62" s="51">
        <v>79</v>
      </c>
      <c r="B62" s="99" t="s">
        <v>33</v>
      </c>
      <c r="C62" s="114">
        <f aca="true" t="shared" si="20" ref="C62:F64">SUM(G62+K62+O62)</f>
        <v>0.2</v>
      </c>
      <c r="D62" s="114">
        <f t="shared" si="20"/>
        <v>0.2</v>
      </c>
      <c r="E62" s="114">
        <f t="shared" si="20"/>
        <v>0</v>
      </c>
      <c r="F62" s="114">
        <f t="shared" si="20"/>
        <v>0</v>
      </c>
      <c r="G62" s="115">
        <f>SUM(H62+J62)</f>
        <v>0</v>
      </c>
      <c r="H62" s="115"/>
      <c r="I62" s="115"/>
      <c r="J62" s="115"/>
      <c r="K62" s="115">
        <f>SUM(L62+N62)</f>
        <v>0.2</v>
      </c>
      <c r="L62" s="115">
        <v>0.2</v>
      </c>
      <c r="M62" s="115"/>
      <c r="N62" s="115"/>
      <c r="O62" s="115">
        <f>SUM(P62+R62)</f>
        <v>0</v>
      </c>
      <c r="P62" s="115"/>
      <c r="Q62" s="115">
        <v>0</v>
      </c>
      <c r="R62" s="116">
        <v>0</v>
      </c>
    </row>
    <row r="63" spans="1:18" ht="30" customHeight="1">
      <c r="A63" s="51">
        <v>80</v>
      </c>
      <c r="B63" s="99" t="s">
        <v>34</v>
      </c>
      <c r="C63" s="114">
        <f t="shared" si="20"/>
        <v>0</v>
      </c>
      <c r="D63" s="114">
        <f t="shared" si="20"/>
        <v>0</v>
      </c>
      <c r="E63" s="114">
        <f t="shared" si="20"/>
        <v>0</v>
      </c>
      <c r="F63" s="114">
        <f t="shared" si="20"/>
        <v>0</v>
      </c>
      <c r="G63" s="115">
        <f>SUM(H63+J63)</f>
        <v>0</v>
      </c>
      <c r="H63" s="115"/>
      <c r="I63" s="115"/>
      <c r="J63" s="115"/>
      <c r="K63" s="115">
        <f>SUM(L63+N63)</f>
        <v>0</v>
      </c>
      <c r="L63" s="115"/>
      <c r="M63" s="115"/>
      <c r="N63" s="115"/>
      <c r="O63" s="115">
        <f>SUM(P63+R63)</f>
        <v>0</v>
      </c>
      <c r="P63" s="115"/>
      <c r="Q63" s="115"/>
      <c r="R63" s="116"/>
    </row>
    <row r="64" spans="1:18" ht="48.75" customHeight="1">
      <c r="A64" s="51">
        <v>81</v>
      </c>
      <c r="B64" s="99" t="s">
        <v>63</v>
      </c>
      <c r="C64" s="114">
        <f t="shared" si="20"/>
        <v>0.2</v>
      </c>
      <c r="D64" s="114">
        <f t="shared" si="20"/>
        <v>0.2</v>
      </c>
      <c r="E64" s="114">
        <f t="shared" si="20"/>
        <v>0</v>
      </c>
      <c r="F64" s="114">
        <f t="shared" si="20"/>
        <v>0</v>
      </c>
      <c r="G64" s="115">
        <f>SUM(H64+J64)</f>
        <v>0</v>
      </c>
      <c r="H64" s="115"/>
      <c r="I64" s="115"/>
      <c r="J64" s="115"/>
      <c r="K64" s="115">
        <f>SUM(L64+N64)</f>
        <v>0.2</v>
      </c>
      <c r="L64" s="115">
        <v>0.2</v>
      </c>
      <c r="M64" s="115"/>
      <c r="N64" s="115"/>
      <c r="O64" s="115">
        <f>SUM(P64+R64)</f>
        <v>0</v>
      </c>
      <c r="P64" s="115"/>
      <c r="Q64" s="115">
        <v>0</v>
      </c>
      <c r="R64" s="116">
        <v>0</v>
      </c>
    </row>
    <row r="65" spans="1:18" ht="15.75">
      <c r="A65" s="51">
        <v>82</v>
      </c>
      <c r="B65" s="99"/>
      <c r="C65" s="114"/>
      <c r="D65" s="114"/>
      <c r="E65" s="114"/>
      <c r="F65" s="114"/>
      <c r="G65" s="23"/>
      <c r="H65" s="115"/>
      <c r="I65" s="115"/>
      <c r="J65" s="115"/>
      <c r="K65" s="23"/>
      <c r="L65" s="115"/>
      <c r="M65" s="115"/>
      <c r="N65" s="115"/>
      <c r="O65" s="23"/>
      <c r="P65" s="115"/>
      <c r="Q65" s="115"/>
      <c r="R65" s="116"/>
    </row>
    <row r="66" spans="1:18" ht="33" customHeight="1">
      <c r="A66" s="51">
        <v>83</v>
      </c>
      <c r="B66" s="102" t="s">
        <v>43</v>
      </c>
      <c r="C66" s="112">
        <f>SUM(C68)</f>
        <v>0</v>
      </c>
      <c r="D66" s="112">
        <f aca="true" t="shared" si="21" ref="D66:R66">SUM(D68)</f>
        <v>0</v>
      </c>
      <c r="E66" s="112">
        <f t="shared" si="21"/>
        <v>0</v>
      </c>
      <c r="F66" s="112">
        <f t="shared" si="21"/>
        <v>0</v>
      </c>
      <c r="G66" s="112">
        <f t="shared" si="21"/>
        <v>0</v>
      </c>
      <c r="H66" s="112">
        <f t="shared" si="21"/>
        <v>0</v>
      </c>
      <c r="I66" s="112">
        <f t="shared" si="21"/>
        <v>0</v>
      </c>
      <c r="J66" s="112">
        <f t="shared" si="21"/>
        <v>0</v>
      </c>
      <c r="K66" s="112">
        <f t="shared" si="21"/>
        <v>0</v>
      </c>
      <c r="L66" s="112">
        <f t="shared" si="21"/>
        <v>0</v>
      </c>
      <c r="M66" s="112">
        <f t="shared" si="21"/>
        <v>0</v>
      </c>
      <c r="N66" s="112">
        <f t="shared" si="21"/>
        <v>0</v>
      </c>
      <c r="O66" s="112">
        <f t="shared" si="21"/>
        <v>0</v>
      </c>
      <c r="P66" s="112">
        <f t="shared" si="21"/>
        <v>0</v>
      </c>
      <c r="Q66" s="112">
        <f t="shared" si="21"/>
        <v>0</v>
      </c>
      <c r="R66" s="113">
        <f t="shared" si="21"/>
        <v>0</v>
      </c>
    </row>
    <row r="67" spans="1:18" ht="15.75">
      <c r="A67" s="51">
        <v>84</v>
      </c>
      <c r="B67" s="102"/>
      <c r="C67" s="114"/>
      <c r="D67" s="114"/>
      <c r="E67" s="114"/>
      <c r="F67" s="114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6"/>
    </row>
    <row r="68" spans="1:18" ht="15.75">
      <c r="A68" s="51">
        <v>85</v>
      </c>
      <c r="B68" s="100" t="s">
        <v>65</v>
      </c>
      <c r="C68" s="112">
        <f>SUM(C69)</f>
        <v>0</v>
      </c>
      <c r="D68" s="112">
        <f aca="true" t="shared" si="22" ref="D68:R68">SUM(D69)</f>
        <v>0</v>
      </c>
      <c r="E68" s="112">
        <f t="shared" si="22"/>
        <v>0</v>
      </c>
      <c r="F68" s="112">
        <f t="shared" si="22"/>
        <v>0</v>
      </c>
      <c r="G68" s="23">
        <f t="shared" si="22"/>
        <v>0</v>
      </c>
      <c r="H68" s="23">
        <f t="shared" si="22"/>
        <v>0</v>
      </c>
      <c r="I68" s="23">
        <f t="shared" si="22"/>
        <v>0</v>
      </c>
      <c r="J68" s="23">
        <f t="shared" si="22"/>
        <v>0</v>
      </c>
      <c r="K68" s="23">
        <f t="shared" si="22"/>
        <v>0</v>
      </c>
      <c r="L68" s="23">
        <f t="shared" si="22"/>
        <v>0</v>
      </c>
      <c r="M68" s="23">
        <f t="shared" si="22"/>
        <v>0</v>
      </c>
      <c r="N68" s="23">
        <f t="shared" si="22"/>
        <v>0</v>
      </c>
      <c r="O68" s="23">
        <f t="shared" si="22"/>
        <v>0</v>
      </c>
      <c r="P68" s="23">
        <f t="shared" si="22"/>
        <v>0</v>
      </c>
      <c r="Q68" s="23">
        <f t="shared" si="22"/>
        <v>0</v>
      </c>
      <c r="R68" s="117">
        <f t="shared" si="22"/>
        <v>0</v>
      </c>
    </row>
    <row r="69" spans="1:18" ht="15.75">
      <c r="A69" s="51">
        <v>86</v>
      </c>
      <c r="B69" s="99" t="s">
        <v>42</v>
      </c>
      <c r="C69" s="114">
        <f>SUM(G69,K69,O69)</f>
        <v>0</v>
      </c>
      <c r="D69" s="114">
        <f>SUM(H69,L69,P69)</f>
        <v>0</v>
      </c>
      <c r="E69" s="114">
        <f>SUM(I69,M69,Q69)</f>
        <v>0</v>
      </c>
      <c r="F69" s="114">
        <f>SUM(J69,N69,R69)</f>
        <v>0</v>
      </c>
      <c r="G69" s="115">
        <f>SUM(H69,J69)</f>
        <v>0</v>
      </c>
      <c r="H69" s="115"/>
      <c r="I69" s="115"/>
      <c r="J69" s="115"/>
      <c r="K69" s="115">
        <f>SUM(L69,N69)</f>
        <v>0</v>
      </c>
      <c r="L69" s="115"/>
      <c r="M69" s="115"/>
      <c r="N69" s="23"/>
      <c r="O69" s="115">
        <f>SUM(P69+R69)</f>
        <v>0</v>
      </c>
      <c r="P69" s="115"/>
      <c r="Q69" s="115"/>
      <c r="R69" s="116"/>
    </row>
    <row r="70" spans="1:18" ht="15.75">
      <c r="A70" s="51">
        <v>87</v>
      </c>
      <c r="B70" s="103"/>
      <c r="C70" s="118"/>
      <c r="D70" s="118"/>
      <c r="E70" s="118"/>
      <c r="F70" s="118"/>
      <c r="G70" s="119"/>
      <c r="H70" s="120"/>
      <c r="I70" s="120"/>
      <c r="J70" s="120"/>
      <c r="K70" s="119"/>
      <c r="L70" s="119"/>
      <c r="M70" s="119"/>
      <c r="N70" s="119"/>
      <c r="O70" s="119"/>
      <c r="P70" s="120"/>
      <c r="Q70" s="120"/>
      <c r="R70" s="121"/>
    </row>
    <row r="71" spans="1:18" ht="16.5" thickBot="1">
      <c r="A71" s="51">
        <v>123</v>
      </c>
      <c r="B71" s="103"/>
      <c r="C71" s="118"/>
      <c r="D71" s="118"/>
      <c r="E71" s="118"/>
      <c r="F71" s="118"/>
      <c r="G71" s="119"/>
      <c r="H71" s="120"/>
      <c r="I71" s="120"/>
      <c r="J71" s="120"/>
      <c r="K71" s="119"/>
      <c r="L71" s="120"/>
      <c r="M71" s="120"/>
      <c r="N71" s="120"/>
      <c r="O71" s="119"/>
      <c r="P71" s="120"/>
      <c r="Q71" s="120"/>
      <c r="R71" s="121"/>
    </row>
    <row r="72" spans="1:18" ht="33.75" customHeight="1" thickBot="1">
      <c r="A72" s="51">
        <v>124</v>
      </c>
      <c r="B72" s="34" t="s">
        <v>61</v>
      </c>
      <c r="C72" s="108">
        <f>SUM(C73)</f>
        <v>614</v>
      </c>
      <c r="D72" s="108">
        <f aca="true" t="shared" si="23" ref="D72:R72">SUM(D73)</f>
        <v>144</v>
      </c>
      <c r="E72" s="108">
        <f t="shared" si="23"/>
        <v>0</v>
      </c>
      <c r="F72" s="108">
        <f t="shared" si="23"/>
        <v>470</v>
      </c>
      <c r="G72" s="108">
        <f t="shared" si="23"/>
        <v>10.2</v>
      </c>
      <c r="H72" s="108">
        <f t="shared" si="23"/>
        <v>10.2</v>
      </c>
      <c r="I72" s="108">
        <f t="shared" si="23"/>
        <v>0</v>
      </c>
      <c r="J72" s="108">
        <f t="shared" si="23"/>
        <v>0</v>
      </c>
      <c r="K72" s="108">
        <f t="shared" si="23"/>
        <v>603.8</v>
      </c>
      <c r="L72" s="108">
        <f t="shared" si="23"/>
        <v>133.8</v>
      </c>
      <c r="M72" s="108">
        <f t="shared" si="23"/>
        <v>0</v>
      </c>
      <c r="N72" s="108">
        <f t="shared" si="23"/>
        <v>470</v>
      </c>
      <c r="O72" s="108">
        <f t="shared" si="23"/>
        <v>0</v>
      </c>
      <c r="P72" s="108">
        <f t="shared" si="23"/>
        <v>0</v>
      </c>
      <c r="Q72" s="108">
        <f t="shared" si="23"/>
        <v>0</v>
      </c>
      <c r="R72" s="109">
        <f t="shared" si="23"/>
        <v>0</v>
      </c>
    </row>
    <row r="73" spans="1:18" ht="15.75">
      <c r="A73" s="51">
        <v>125</v>
      </c>
      <c r="B73" s="84" t="s">
        <v>44</v>
      </c>
      <c r="C73" s="110">
        <f>SUM(C74,C78)</f>
        <v>614</v>
      </c>
      <c r="D73" s="110">
        <f aca="true" t="shared" si="24" ref="D73:R73">SUM(D74,D78)</f>
        <v>144</v>
      </c>
      <c r="E73" s="110">
        <f t="shared" si="24"/>
        <v>0</v>
      </c>
      <c r="F73" s="110">
        <f t="shared" si="24"/>
        <v>470</v>
      </c>
      <c r="G73" s="110">
        <f t="shared" si="24"/>
        <v>10.2</v>
      </c>
      <c r="H73" s="110">
        <f t="shared" si="24"/>
        <v>10.2</v>
      </c>
      <c r="I73" s="110">
        <f t="shared" si="24"/>
        <v>0</v>
      </c>
      <c r="J73" s="110">
        <f t="shared" si="24"/>
        <v>0</v>
      </c>
      <c r="K73" s="110">
        <f t="shared" si="24"/>
        <v>603.8</v>
      </c>
      <c r="L73" s="110">
        <f t="shared" si="24"/>
        <v>133.8</v>
      </c>
      <c r="M73" s="110">
        <f t="shared" si="24"/>
        <v>0</v>
      </c>
      <c r="N73" s="110">
        <f t="shared" si="24"/>
        <v>470</v>
      </c>
      <c r="O73" s="110">
        <f t="shared" si="24"/>
        <v>0</v>
      </c>
      <c r="P73" s="110">
        <f t="shared" si="24"/>
        <v>0</v>
      </c>
      <c r="Q73" s="110">
        <f t="shared" si="24"/>
        <v>0</v>
      </c>
      <c r="R73" s="110">
        <f t="shared" si="24"/>
        <v>0</v>
      </c>
    </row>
    <row r="74" spans="1:18" ht="15.75">
      <c r="A74" s="51">
        <v>137</v>
      </c>
      <c r="B74" s="22" t="s">
        <v>48</v>
      </c>
      <c r="C74" s="112">
        <f>SUM(C75:C77)</f>
        <v>10.2</v>
      </c>
      <c r="D74" s="112">
        <f aca="true" t="shared" si="25" ref="D74:R74">SUM(D75:D77)</f>
        <v>10.2</v>
      </c>
      <c r="E74" s="112">
        <f t="shared" si="25"/>
        <v>0</v>
      </c>
      <c r="F74" s="112">
        <f t="shared" si="25"/>
        <v>0</v>
      </c>
      <c r="G74" s="23">
        <f t="shared" si="25"/>
        <v>10.2</v>
      </c>
      <c r="H74" s="23">
        <f t="shared" si="25"/>
        <v>10.2</v>
      </c>
      <c r="I74" s="23">
        <f t="shared" si="25"/>
        <v>0</v>
      </c>
      <c r="J74" s="23">
        <f t="shared" si="25"/>
        <v>0</v>
      </c>
      <c r="K74" s="23">
        <f t="shared" si="25"/>
        <v>0</v>
      </c>
      <c r="L74" s="23">
        <f t="shared" si="25"/>
        <v>0</v>
      </c>
      <c r="M74" s="23">
        <f t="shared" si="25"/>
        <v>0</v>
      </c>
      <c r="N74" s="23">
        <f t="shared" si="25"/>
        <v>0</v>
      </c>
      <c r="O74" s="23">
        <f t="shared" si="25"/>
        <v>0</v>
      </c>
      <c r="P74" s="23">
        <f t="shared" si="25"/>
        <v>0</v>
      </c>
      <c r="Q74" s="23">
        <f t="shared" si="25"/>
        <v>0</v>
      </c>
      <c r="R74" s="117">
        <f t="shared" si="25"/>
        <v>0</v>
      </c>
    </row>
    <row r="75" spans="1:18" ht="48.75" customHeight="1">
      <c r="A75" s="51">
        <v>138</v>
      </c>
      <c r="B75" s="99" t="s">
        <v>2</v>
      </c>
      <c r="C75" s="114">
        <f aca="true" t="shared" si="26" ref="C75:F82">SUM(G75,K75,O75)</f>
        <v>0</v>
      </c>
      <c r="D75" s="114">
        <f t="shared" si="26"/>
        <v>0</v>
      </c>
      <c r="E75" s="114">
        <f t="shared" si="26"/>
        <v>0</v>
      </c>
      <c r="F75" s="114">
        <f t="shared" si="26"/>
        <v>0</v>
      </c>
      <c r="G75" s="115">
        <f aca="true" t="shared" si="27" ref="G75:G83">SUM(H75+J75)</f>
        <v>0</v>
      </c>
      <c r="H75" s="115"/>
      <c r="I75" s="115"/>
      <c r="J75" s="115">
        <v>0</v>
      </c>
      <c r="K75" s="115">
        <f aca="true" t="shared" si="28" ref="K75:K83">SUM(L75+N75)</f>
        <v>0</v>
      </c>
      <c r="L75" s="115"/>
      <c r="M75" s="115"/>
      <c r="N75" s="115"/>
      <c r="O75" s="115">
        <f aca="true" t="shared" si="29" ref="O75:O83">SUM(P75,R75)</f>
        <v>0</v>
      </c>
      <c r="P75" s="115"/>
      <c r="Q75" s="115"/>
      <c r="R75" s="116"/>
    </row>
    <row r="76" spans="1:18" ht="28.5" customHeight="1">
      <c r="A76" s="51">
        <v>139</v>
      </c>
      <c r="B76" s="99" t="s">
        <v>67</v>
      </c>
      <c r="C76" s="114">
        <f t="shared" si="26"/>
        <v>10.2</v>
      </c>
      <c r="D76" s="114">
        <f t="shared" si="26"/>
        <v>10.2</v>
      </c>
      <c r="E76" s="114">
        <f t="shared" si="26"/>
        <v>0</v>
      </c>
      <c r="F76" s="114">
        <f t="shared" si="26"/>
        <v>0</v>
      </c>
      <c r="G76" s="115">
        <f t="shared" si="27"/>
        <v>10.2</v>
      </c>
      <c r="H76" s="115">
        <v>10.2</v>
      </c>
      <c r="I76" s="115">
        <v>0</v>
      </c>
      <c r="J76" s="115">
        <v>0</v>
      </c>
      <c r="K76" s="115">
        <f t="shared" si="28"/>
        <v>0</v>
      </c>
      <c r="L76" s="115"/>
      <c r="M76" s="115"/>
      <c r="N76" s="115"/>
      <c r="O76" s="115">
        <f t="shared" si="29"/>
        <v>0</v>
      </c>
      <c r="P76" s="115"/>
      <c r="Q76" s="115"/>
      <c r="R76" s="116"/>
    </row>
    <row r="77" spans="1:18" ht="17.25" customHeight="1">
      <c r="A77" s="51">
        <v>140</v>
      </c>
      <c r="B77" s="99"/>
      <c r="C77" s="114">
        <f t="shared" si="26"/>
        <v>0</v>
      </c>
      <c r="D77" s="114">
        <f t="shared" si="26"/>
        <v>0</v>
      </c>
      <c r="E77" s="114">
        <f t="shared" si="26"/>
        <v>0</v>
      </c>
      <c r="F77" s="114">
        <f t="shared" si="26"/>
        <v>0</v>
      </c>
      <c r="G77" s="115">
        <f t="shared" si="27"/>
        <v>0</v>
      </c>
      <c r="H77" s="115"/>
      <c r="I77" s="115"/>
      <c r="J77" s="115">
        <v>0</v>
      </c>
      <c r="K77" s="115">
        <f t="shared" si="28"/>
        <v>0</v>
      </c>
      <c r="L77" s="115"/>
      <c r="M77" s="115"/>
      <c r="N77" s="115"/>
      <c r="O77" s="115">
        <f t="shared" si="29"/>
        <v>0</v>
      </c>
      <c r="P77" s="115"/>
      <c r="Q77" s="115"/>
      <c r="R77" s="116"/>
    </row>
    <row r="78" spans="1:18" ht="18.75" customHeight="1">
      <c r="A78" s="51">
        <v>141</v>
      </c>
      <c r="B78" s="22" t="s">
        <v>51</v>
      </c>
      <c r="C78" s="112">
        <f aca="true" t="shared" si="30" ref="C78:R78">SUM(C79:C83)</f>
        <v>603.8</v>
      </c>
      <c r="D78" s="112">
        <f t="shared" si="30"/>
        <v>133.8</v>
      </c>
      <c r="E78" s="112">
        <f t="shared" si="30"/>
        <v>0</v>
      </c>
      <c r="F78" s="112">
        <f t="shared" si="30"/>
        <v>470</v>
      </c>
      <c r="G78" s="23">
        <f t="shared" si="30"/>
        <v>0</v>
      </c>
      <c r="H78" s="23">
        <f t="shared" si="30"/>
        <v>0</v>
      </c>
      <c r="I78" s="23">
        <f t="shared" si="30"/>
        <v>0</v>
      </c>
      <c r="J78" s="23">
        <f t="shared" si="30"/>
        <v>0</v>
      </c>
      <c r="K78" s="23">
        <f t="shared" si="30"/>
        <v>603.8</v>
      </c>
      <c r="L78" s="23">
        <f t="shared" si="30"/>
        <v>133.8</v>
      </c>
      <c r="M78" s="23">
        <f t="shared" si="30"/>
        <v>0</v>
      </c>
      <c r="N78" s="23">
        <f t="shared" si="30"/>
        <v>470</v>
      </c>
      <c r="O78" s="23">
        <f t="shared" si="30"/>
        <v>0</v>
      </c>
      <c r="P78" s="23">
        <f t="shared" si="30"/>
        <v>0</v>
      </c>
      <c r="Q78" s="23">
        <f t="shared" si="30"/>
        <v>0</v>
      </c>
      <c r="R78" s="117">
        <f t="shared" si="30"/>
        <v>0</v>
      </c>
    </row>
    <row r="79" spans="1:18" ht="31.5" customHeight="1">
      <c r="A79" s="51">
        <v>142</v>
      </c>
      <c r="B79" s="99" t="s">
        <v>1</v>
      </c>
      <c r="C79" s="114">
        <f>SUM(G79,K79,O79)</f>
        <v>0</v>
      </c>
      <c r="D79" s="114">
        <f>SUM(H79,L79,P79)</f>
        <v>0</v>
      </c>
      <c r="E79" s="114">
        <f>SUM(I79,M79,Q79)</f>
        <v>0</v>
      </c>
      <c r="F79" s="114">
        <f>SUM(J79,N79,R79)</f>
        <v>0</v>
      </c>
      <c r="G79" s="115">
        <f>SUM(H79+J79)</f>
        <v>0</v>
      </c>
      <c r="H79" s="115"/>
      <c r="I79" s="115"/>
      <c r="J79" s="115"/>
      <c r="K79" s="115">
        <f>SUM(L79+N79)</f>
        <v>0</v>
      </c>
      <c r="L79" s="115"/>
      <c r="M79" s="115"/>
      <c r="N79" s="115"/>
      <c r="O79" s="115">
        <f>SUM(P79,R79)</f>
        <v>0</v>
      </c>
      <c r="P79" s="115"/>
      <c r="Q79" s="115"/>
      <c r="R79" s="116"/>
    </row>
    <row r="80" spans="1:18" ht="16.5" customHeight="1">
      <c r="A80" s="51">
        <v>143</v>
      </c>
      <c r="B80" s="36" t="s">
        <v>17</v>
      </c>
      <c r="C80" s="114">
        <f t="shared" si="26"/>
        <v>0</v>
      </c>
      <c r="D80" s="114">
        <f t="shared" si="26"/>
        <v>0</v>
      </c>
      <c r="E80" s="114">
        <f t="shared" si="26"/>
        <v>0</v>
      </c>
      <c r="F80" s="114">
        <f t="shared" si="26"/>
        <v>0</v>
      </c>
      <c r="G80" s="115">
        <f t="shared" si="27"/>
        <v>0</v>
      </c>
      <c r="H80" s="115"/>
      <c r="I80" s="115"/>
      <c r="J80" s="115"/>
      <c r="K80" s="115">
        <f t="shared" si="28"/>
        <v>0</v>
      </c>
      <c r="L80" s="115"/>
      <c r="M80" s="115"/>
      <c r="N80" s="115"/>
      <c r="O80" s="115">
        <f t="shared" si="29"/>
        <v>0</v>
      </c>
      <c r="P80" s="115"/>
      <c r="Q80" s="115"/>
      <c r="R80" s="116"/>
    </row>
    <row r="81" spans="1:18" ht="67.5" customHeight="1">
      <c r="A81" s="51"/>
      <c r="B81" s="107" t="s">
        <v>71</v>
      </c>
      <c r="C81" s="114">
        <f t="shared" si="26"/>
        <v>133.8</v>
      </c>
      <c r="D81" s="114">
        <f t="shared" si="26"/>
        <v>133.8</v>
      </c>
      <c r="E81" s="114">
        <f t="shared" si="26"/>
        <v>0</v>
      </c>
      <c r="F81" s="114">
        <f t="shared" si="26"/>
        <v>0</v>
      </c>
      <c r="G81" s="115">
        <f t="shared" si="27"/>
        <v>0</v>
      </c>
      <c r="H81" s="115"/>
      <c r="I81" s="115"/>
      <c r="J81" s="115"/>
      <c r="K81" s="115">
        <f t="shared" si="28"/>
        <v>133.8</v>
      </c>
      <c r="L81" s="115">
        <v>133.8</v>
      </c>
      <c r="M81" s="115"/>
      <c r="N81" s="115"/>
      <c r="O81" s="115">
        <f t="shared" si="29"/>
        <v>0</v>
      </c>
      <c r="P81" s="115"/>
      <c r="Q81" s="115"/>
      <c r="R81" s="116"/>
    </row>
    <row r="82" spans="1:18" ht="66" customHeight="1">
      <c r="A82" s="51"/>
      <c r="B82" s="107" t="s">
        <v>73</v>
      </c>
      <c r="C82" s="114">
        <f t="shared" si="26"/>
        <v>470</v>
      </c>
      <c r="D82" s="114">
        <f t="shared" si="26"/>
        <v>0</v>
      </c>
      <c r="E82" s="114">
        <f t="shared" si="26"/>
        <v>0</v>
      </c>
      <c r="F82" s="114">
        <f t="shared" si="26"/>
        <v>470</v>
      </c>
      <c r="G82" s="115">
        <f t="shared" si="27"/>
        <v>0</v>
      </c>
      <c r="H82" s="115"/>
      <c r="I82" s="115"/>
      <c r="J82" s="115"/>
      <c r="K82" s="115">
        <f t="shared" si="28"/>
        <v>470</v>
      </c>
      <c r="L82" s="115"/>
      <c r="M82" s="115"/>
      <c r="N82" s="115">
        <v>470</v>
      </c>
      <c r="O82" s="115">
        <f t="shared" si="29"/>
        <v>0</v>
      </c>
      <c r="P82" s="115"/>
      <c r="Q82" s="115"/>
      <c r="R82" s="116"/>
    </row>
    <row r="83" spans="1:18" ht="27" customHeight="1">
      <c r="A83" s="51">
        <v>145</v>
      </c>
      <c r="B83" s="99" t="s">
        <v>47</v>
      </c>
      <c r="C83" s="114">
        <f>SUM(G83,K83,O83)</f>
        <v>0</v>
      </c>
      <c r="D83" s="114">
        <f>SUM(H83,L83,P83)</f>
        <v>0</v>
      </c>
      <c r="E83" s="114">
        <f>SUM(I83,M83,Q83)</f>
        <v>0</v>
      </c>
      <c r="F83" s="114">
        <f>SUM(J83,N83,R83)</f>
        <v>0</v>
      </c>
      <c r="G83" s="115">
        <f t="shared" si="27"/>
        <v>0</v>
      </c>
      <c r="H83" s="115"/>
      <c r="I83" s="115"/>
      <c r="J83" s="115"/>
      <c r="K83" s="115">
        <f t="shared" si="28"/>
        <v>0</v>
      </c>
      <c r="L83" s="115"/>
      <c r="M83" s="115"/>
      <c r="N83" s="115"/>
      <c r="O83" s="115">
        <f t="shared" si="29"/>
        <v>0</v>
      </c>
      <c r="P83" s="115"/>
      <c r="Q83" s="115"/>
      <c r="R83" s="116"/>
    </row>
    <row r="84" spans="1:18" ht="16.5" thickBot="1">
      <c r="A84" s="51">
        <v>194</v>
      </c>
      <c r="B84" s="103"/>
      <c r="C84" s="118"/>
      <c r="D84" s="118"/>
      <c r="E84" s="118"/>
      <c r="F84" s="118"/>
      <c r="G84" s="124"/>
      <c r="H84" s="125"/>
      <c r="I84" s="125"/>
      <c r="J84" s="125"/>
      <c r="K84" s="124"/>
      <c r="L84" s="125"/>
      <c r="M84" s="125"/>
      <c r="N84" s="125"/>
      <c r="O84" s="124"/>
      <c r="P84" s="125"/>
      <c r="Q84" s="125"/>
      <c r="R84" s="126"/>
    </row>
    <row r="85" spans="1:18" ht="16.5" thickBot="1">
      <c r="A85" s="51">
        <v>195</v>
      </c>
      <c r="B85" s="106" t="s">
        <v>6</v>
      </c>
      <c r="C85" s="127">
        <f aca="true" t="shared" si="31" ref="C85:R85">SUM(C72,C18)</f>
        <v>614</v>
      </c>
      <c r="D85" s="127">
        <f t="shared" si="31"/>
        <v>144</v>
      </c>
      <c r="E85" s="127">
        <f t="shared" si="31"/>
        <v>0</v>
      </c>
      <c r="F85" s="127">
        <f t="shared" si="31"/>
        <v>470</v>
      </c>
      <c r="G85" s="127">
        <f t="shared" si="31"/>
        <v>10.2</v>
      </c>
      <c r="H85" s="127">
        <f t="shared" si="31"/>
        <v>10.2</v>
      </c>
      <c r="I85" s="127">
        <f t="shared" si="31"/>
        <v>0</v>
      </c>
      <c r="J85" s="127">
        <f t="shared" si="31"/>
        <v>0</v>
      </c>
      <c r="K85" s="127">
        <f t="shared" si="31"/>
        <v>603.8</v>
      </c>
      <c r="L85" s="127">
        <f t="shared" si="31"/>
        <v>133.8</v>
      </c>
      <c r="M85" s="127">
        <f t="shared" si="31"/>
        <v>0</v>
      </c>
      <c r="N85" s="127">
        <f t="shared" si="31"/>
        <v>470</v>
      </c>
      <c r="O85" s="127">
        <f t="shared" si="31"/>
        <v>0</v>
      </c>
      <c r="P85" s="127">
        <f t="shared" si="31"/>
        <v>0</v>
      </c>
      <c r="Q85" s="127">
        <f t="shared" si="31"/>
        <v>0</v>
      </c>
      <c r="R85" s="127">
        <f t="shared" si="31"/>
        <v>0</v>
      </c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spans="2:6" ht="12.75">
      <c r="B121" s="15"/>
      <c r="C121" s="15"/>
      <c r="D121" s="15"/>
      <c r="E121" s="15"/>
      <c r="F121" s="15"/>
    </row>
    <row r="122" spans="2:6" ht="12.75">
      <c r="B122" s="15"/>
      <c r="C122" s="15"/>
      <c r="D122" s="15"/>
      <c r="E122" s="15"/>
      <c r="F122" s="15"/>
    </row>
    <row r="123" spans="2:6" ht="12.75">
      <c r="B123" s="15"/>
      <c r="C123" s="15"/>
      <c r="D123" s="15"/>
      <c r="E123" s="15"/>
      <c r="F123" s="15"/>
    </row>
    <row r="124" ht="12.75">
      <c r="B124" s="15"/>
    </row>
    <row r="125" ht="12.75">
      <c r="B125" s="15"/>
    </row>
    <row r="126" ht="12.75">
      <c r="B126" s="15"/>
    </row>
    <row r="127" ht="12.75">
      <c r="B127" s="16"/>
    </row>
    <row r="128" ht="12.75">
      <c r="B128" s="15"/>
    </row>
    <row r="129" ht="12.75">
      <c r="B129" s="15"/>
    </row>
    <row r="130" ht="12.75">
      <c r="B130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69</v>
      </c>
    </row>
    <row r="4" spans="2:6" ht="16.5" thickBot="1">
      <c r="B4" s="2"/>
      <c r="F4" s="1" t="s">
        <v>45</v>
      </c>
    </row>
    <row r="5" spans="2:6" ht="12.75">
      <c r="B5" s="31"/>
      <c r="C5" s="27"/>
      <c r="D5" s="3" t="s">
        <v>9</v>
      </c>
      <c r="E5" s="4"/>
      <c r="F5" s="5"/>
    </row>
    <row r="6" spans="2:6" ht="12.75">
      <c r="B6" s="13"/>
      <c r="C6" s="28"/>
      <c r="D6" s="6" t="s">
        <v>10</v>
      </c>
      <c r="E6" s="7"/>
      <c r="F6" s="8"/>
    </row>
    <row r="7" spans="2:6" ht="51.75" thickBot="1">
      <c r="B7" s="18" t="s">
        <v>46</v>
      </c>
      <c r="C7" s="29" t="s">
        <v>8</v>
      </c>
      <c r="D7" s="9" t="s">
        <v>4</v>
      </c>
      <c r="E7" s="10" t="s">
        <v>11</v>
      </c>
      <c r="F7" s="11" t="s">
        <v>12</v>
      </c>
    </row>
    <row r="8" spans="2:6" ht="12.75">
      <c r="B8" s="25">
        <v>1</v>
      </c>
      <c r="C8" s="30">
        <v>2</v>
      </c>
      <c r="D8" s="20">
        <v>3</v>
      </c>
      <c r="E8" s="19">
        <v>4</v>
      </c>
      <c r="F8" s="21">
        <v>5</v>
      </c>
    </row>
    <row r="9" spans="2:6" ht="21" customHeight="1">
      <c r="B9" s="14" t="s">
        <v>48</v>
      </c>
      <c r="C9" s="12" t="e">
        <f>SUM(BIUDŽETAS!#REF!+BIUDŽETAS!C74)</f>
        <v>#REF!</v>
      </c>
      <c r="D9" s="12" t="e">
        <f>SUM(BIUDŽETAS!#REF!+BIUDŽETAS!D74)</f>
        <v>#REF!</v>
      </c>
      <c r="E9" s="12" t="e">
        <f>SUM(BIUDŽETAS!#REF!+BIUDŽETAS!E74)</f>
        <v>#REF!</v>
      </c>
      <c r="F9" s="12" t="e">
        <f>SUM(BIUDŽETAS!#REF!+BIUDŽETAS!F74)</f>
        <v>#REF!</v>
      </c>
    </row>
    <row r="10" spans="2:6" ht="12.75">
      <c r="B10" s="14" t="s">
        <v>49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2" t="s">
        <v>50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51</v>
      </c>
      <c r="C12" s="12" t="e">
        <f>SUM(BIUDŽETAS!#REF!+BIUDŽETAS!#REF!+BIUDŽETAS!C78+BIUDŽETAS!#REF!)</f>
        <v>#REF!</v>
      </c>
      <c r="D12" s="12" t="e">
        <f>SUM(BIUDŽETAS!#REF!+BIUDŽETAS!#REF!+BIUDŽETAS!D78+BIUDŽETAS!#REF!)</f>
        <v>#REF!</v>
      </c>
      <c r="E12" s="12" t="e">
        <f>SUM(BIUDŽETAS!#REF!+BIUDŽETAS!#REF!+BIUDŽETAS!E78+BIUDŽETAS!#REF!)</f>
        <v>#REF!</v>
      </c>
      <c r="F12" s="12" t="e">
        <f>SUM(BIUDŽETAS!#REF!+BIUDŽETAS!#REF!+BIUDŽETAS!F78+BIUDŽETAS!#REF!)</f>
        <v>#REF!</v>
      </c>
    </row>
    <row r="13" spans="2:6" ht="12.75">
      <c r="B13" s="32" t="s">
        <v>57</v>
      </c>
      <c r="C13" s="12" t="e">
        <f>SUM(BIUDŽETAS!#REF!)</f>
        <v>#REF!</v>
      </c>
      <c r="D13" s="12" t="e">
        <f>SUM(BIUDŽETAS!#REF!)</f>
        <v>#REF!</v>
      </c>
      <c r="E13" s="12" t="e">
        <f>SUM(BIUDŽETAS!#REF!)</f>
        <v>#REF!</v>
      </c>
      <c r="F13" s="12" t="e">
        <f>SUM(BIUDŽETAS!#REF!)</f>
        <v>#REF!</v>
      </c>
    </row>
    <row r="14" spans="2:6" ht="12.75">
      <c r="B14" s="32" t="s">
        <v>55</v>
      </c>
      <c r="C14" s="12" t="e">
        <f>SUM(BIUDŽETAS!#REF!)</f>
        <v>#REF!</v>
      </c>
      <c r="D14" s="12" t="e">
        <f>SUM(BIUDŽETAS!#REF!)</f>
        <v>#REF!</v>
      </c>
      <c r="E14" s="12" t="e">
        <f>SUM(BIUDŽETAS!#REF!)</f>
        <v>#REF!</v>
      </c>
      <c r="F14" s="12" t="e">
        <f>SUM(BIUDŽETAS!#REF!)</f>
        <v>#REF!</v>
      </c>
    </row>
    <row r="15" spans="2:6" ht="12.75">
      <c r="B15" s="32" t="s">
        <v>56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2" t="s">
        <v>54</v>
      </c>
      <c r="C16" s="12" t="e">
        <f>SUM(BIUDŽETAS!#REF!+BIUDŽETAS!#REF!+BIUDŽETAS!#REF!+BIUDŽETAS!#REF!)</f>
        <v>#REF!</v>
      </c>
      <c r="D16" s="12" t="e">
        <f>SUM(BIUDŽETAS!#REF!+BIUDŽETAS!#REF!+BIUDŽETAS!#REF!+BIUDŽETAS!#REF!)</f>
        <v>#REF!</v>
      </c>
      <c r="E16" s="12" t="e">
        <f>SUM(BIUDŽETAS!#REF!+BIUDŽETAS!#REF!+BIUDŽETAS!#REF!+BIUDŽETAS!#REF!)</f>
        <v>#REF!</v>
      </c>
      <c r="F16" s="12" t="e">
        <f>SUM(BIUDŽETAS!#REF!+BIUDŽETAS!#REF!+BIUDŽETAS!#REF!+BIUDŽETAS!#REF!)</f>
        <v>#REF!</v>
      </c>
    </row>
    <row r="17" spans="2:6" ht="12.75">
      <c r="B17" s="32" t="s">
        <v>53</v>
      </c>
      <c r="C17" s="12">
        <f>SUM(BIUDŽETAS!C21+BIUDŽETAS!C29+BIUDŽETAS!C35+BIUDŽETAS!C40+BIUDŽETAS!C45+BIUDŽETAS!C50+BIUDŽETAS!C56+BIUDŽETAS!C61+BIUDŽETAS!C68)</f>
        <v>0</v>
      </c>
      <c r="D17" s="12">
        <f>SUM(BIUDŽETAS!D21+BIUDŽETAS!D29+BIUDŽETAS!D35+BIUDŽETAS!D40+BIUDŽETAS!D45+BIUDŽETAS!D50+BIUDŽETAS!D56+BIUDŽETAS!D61+BIUDŽETAS!D68)</f>
        <v>0</v>
      </c>
      <c r="E17" s="12">
        <f>SUM(BIUDŽETAS!E21+BIUDŽETAS!E29+BIUDŽETAS!E35+BIUDŽETAS!E40+BIUDŽETAS!E45+BIUDŽETAS!E50+BIUDŽETAS!E56+BIUDŽETAS!E61+BIUDŽETAS!E68)</f>
        <v>0</v>
      </c>
      <c r="F17" s="12">
        <f>SUM(BIUDŽETAS!F21+BIUDŽETAS!F29+BIUDŽETAS!F35+BIUDŽETAS!F40+BIUDŽETAS!F45+BIUDŽETAS!F50+BIUDŽETAS!F56+BIUDŽETAS!F61+BIUDŽETAS!F68)</f>
        <v>0</v>
      </c>
    </row>
    <row r="18" spans="2:6" ht="12.75">
      <c r="B18" s="14" t="s">
        <v>52</v>
      </c>
      <c r="C18" s="12" t="e">
        <f>SUM(BIUDŽETAS!#REF!++BIUDŽETAS!#REF!+BIUDŽETAS!#REF!+BIUDŽETAS!#REF!+BIUDŽETAS!#REF!+BIUDŽETAS!#REF!)</f>
        <v>#REF!</v>
      </c>
      <c r="D18" s="12" t="e">
        <f>SUM(BIUDŽETAS!#REF!++BIUDŽETAS!#REF!+BIUDŽETAS!#REF!+BIUDŽETAS!#REF!+BIUDŽETAS!#REF!+BIUDŽETAS!#REF!)</f>
        <v>#REF!</v>
      </c>
      <c r="E18" s="12" t="e">
        <f>SUM(BIUDŽETAS!#REF!++BIUDŽETAS!#REF!+BIUDŽETAS!#REF!+BIUDŽETAS!#REF!+BIUDŽETAS!#REF!+BIUDŽETAS!#REF!)</f>
        <v>#REF!</v>
      </c>
      <c r="F18" s="12" t="e">
        <f>SUM(BIUDŽETAS!#REF!++BIUDŽETAS!#REF!+BIUDŽETAS!#REF!+BIUDŽETAS!#REF!+BIUDŽETAS!#REF!+BIUDŽETAS!#REF!)</f>
        <v>#REF!</v>
      </c>
    </row>
    <row r="19" spans="2:6" ht="16.5" thickBot="1">
      <c r="B19" s="26" t="s">
        <v>6</v>
      </c>
      <c r="C19" s="24" t="e">
        <f>SUM(C9:C18)</f>
        <v>#REF!</v>
      </c>
      <c r="D19" s="24" t="e">
        <f>SUM(D9:D18)</f>
        <v>#REF!</v>
      </c>
      <c r="E19" s="24" t="e">
        <f>SUM(E9:E18)</f>
        <v>#REF!</v>
      </c>
      <c r="F19" s="24" t="e">
        <f>SUM(F9:F18)</f>
        <v>#REF!</v>
      </c>
    </row>
    <row r="20" spans="2:6" ht="15.75">
      <c r="B20" s="17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2016-02-03T14:14:54Z</cp:lastPrinted>
  <dcterms:created xsi:type="dcterms:W3CDTF">2007-01-03T15:43:14Z</dcterms:created>
  <dcterms:modified xsi:type="dcterms:W3CDTF">2016-04-29T09:10:18Z</dcterms:modified>
  <cp:category/>
  <cp:version/>
  <cp:contentType/>
  <cp:contentStatus/>
</cp:coreProperties>
</file>