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40" windowHeight="807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137" i="1"/>
  <c r="E133"/>
  <c r="E136"/>
  <c r="D133"/>
  <c r="D136"/>
  <c r="E54"/>
  <c r="D54"/>
  <c r="E15"/>
  <c r="E19"/>
  <c r="E23"/>
  <c r="E14"/>
  <c r="E30"/>
  <c r="E36"/>
  <c r="E27"/>
  <c r="E44"/>
  <c r="E42"/>
  <c r="E40"/>
  <c r="E47"/>
  <c r="E51"/>
  <c r="E39"/>
  <c r="E58"/>
  <c r="E61"/>
  <c r="E60"/>
  <c r="E65"/>
  <c r="D15"/>
  <c r="D19"/>
  <c r="D23"/>
  <c r="D14"/>
  <c r="D30"/>
  <c r="D36"/>
  <c r="D27"/>
  <c r="D44"/>
  <c r="D42"/>
  <c r="D40"/>
  <c r="D47"/>
  <c r="D51"/>
  <c r="D39"/>
  <c r="D58"/>
  <c r="D61"/>
  <c r="D60"/>
  <c r="D65"/>
</calcChain>
</file>

<file path=xl/sharedStrings.xml><?xml version="1.0" encoding="utf-8"?>
<sst xmlns="http://schemas.openxmlformats.org/spreadsheetml/2006/main" count="90" uniqueCount="84">
  <si>
    <t>Gyventojų pajamų mokestis(gautas iš VMI)</t>
  </si>
  <si>
    <t>Gyventojų pajamų mokestis savivaldybių išlaidų struktūros skirtumams išlyginti</t>
  </si>
  <si>
    <t>Gyventojų pajamų mokestis savivaldybių pajamoms iš gyventojų pajamų mokesčio išlyginti</t>
  </si>
  <si>
    <t>Įvykdyta</t>
  </si>
  <si>
    <t>Žemės mokestis</t>
  </si>
  <si>
    <t>Įmonių ir organizacijų nekilnojamo turto mokestis</t>
  </si>
  <si>
    <t>Mokestis už aplinkos teršimą</t>
  </si>
  <si>
    <t>Moksleivių krepšeliui finansuoti</t>
  </si>
  <si>
    <t>Įmokos už išlaikymą švietimo, socialinės apsaugos ir kitose įstaigose</t>
  </si>
  <si>
    <t>Pajamos iš baudų ir konfiskacijos</t>
  </si>
  <si>
    <t>Pajamų ir pelno mokesčiai(3+4+5)</t>
  </si>
  <si>
    <t>Bendrosios dotacijos kompensacija</t>
  </si>
  <si>
    <t>Valstybinėms(perduotoms savivald.)funkcijoms atlikti</t>
  </si>
  <si>
    <t>Valstybinės rinkliavos</t>
  </si>
  <si>
    <t>Kitos dotacijos ir lėšos iš kitų valdymo lygių</t>
  </si>
  <si>
    <t>Nuomos mokestis už valstybinę žemę ir valstybinius vidaus vandenų telkinius</t>
  </si>
  <si>
    <t>Pajamos už patalpų nuomą</t>
  </si>
  <si>
    <t>Paveldimo turto mokestis</t>
  </si>
  <si>
    <t>Prekių ir paslaugų mokesčiai (11+12+13)</t>
  </si>
  <si>
    <t>Turto mokesčiai (7+8+9)</t>
  </si>
  <si>
    <t xml:space="preserve">priedas 1 </t>
  </si>
  <si>
    <t>Kitos neišvardintos pajamos</t>
  </si>
  <si>
    <t>Mokesčiai (2+6+10)</t>
  </si>
  <si>
    <t>Pajamos už atsitiktines paslaugas</t>
  </si>
  <si>
    <t>Žemė ir žemės gelmių išteklių realizavimo pajamos</t>
  </si>
  <si>
    <t>Pajamų pavadinimas</t>
  </si>
  <si>
    <t>Kitos ilgalaikio turto realizavimo pajamos</t>
  </si>
  <si>
    <t>Europos Sąjungos finansinės paramos lėšos</t>
  </si>
  <si>
    <t>Mokestis už medžiojamų gyvūnų išteklius</t>
  </si>
  <si>
    <t>Kiti mokesčiai už valstybinius gamtos išteklius</t>
  </si>
  <si>
    <t>Kita tikslinė dotacija</t>
  </si>
  <si>
    <t>Dotacijos iš kitų valdymo lygių:(18+19+20+21+22)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</si>
  <si>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</si>
  <si>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</si>
  <si>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</si>
  <si>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</si>
  <si>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</si>
  <si>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</si>
  <si>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</si>
  <si>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</si>
  <si>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</si>
  <si>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</si>
  <si>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Funkcinės klasifikacijos kodas</t>
  </si>
  <si>
    <t>Išlaidos pagal funkcinę klasifikaciją</t>
  </si>
  <si>
    <t>Iš viso išlaidų(1+2+3+4+5+6+7+8+9+10)</t>
  </si>
  <si>
    <t xml:space="preserve">        skolintų lėšų likutis</t>
  </si>
  <si>
    <t>Lėšų likutis ataskaitinio laikotarpio pabaigoje(18+19+20):</t>
  </si>
  <si>
    <t>PATVIRTINTA</t>
  </si>
  <si>
    <t>Vietinės rinkliavos</t>
  </si>
  <si>
    <t>Valstybės investicijų programoje numatytiems projektams finansuoti</t>
  </si>
  <si>
    <t>Dotacijos ( 16+17+23)</t>
  </si>
  <si>
    <t>Trumpalaikės iš valstybės biudžeto</t>
  </si>
  <si>
    <t>kitos apyvartos lėšos dėl kredito įstaigų veiklos apribojimo</t>
  </si>
  <si>
    <t>Palūkanos už paskolas</t>
  </si>
  <si>
    <t>Kapitalui formuoti (24+25)</t>
  </si>
  <si>
    <t>Turto pajamos (28+29)</t>
  </si>
  <si>
    <t>Mokesčiai už valstybinius gamtos išteklius (32+33)</t>
  </si>
  <si>
    <t>Nuoma (30+31)</t>
  </si>
  <si>
    <t>Pajamos už prekes ir paslaugas (35+36+37)</t>
  </si>
  <si>
    <t>Pajamos iš baudų ir konfiskacijos (39)</t>
  </si>
  <si>
    <t xml:space="preserve">Kitos pajamos (27+34+38+40) </t>
  </si>
  <si>
    <t>Visi mokesčiai,dotacijos, pajamos ir sandoriai (1+14+26+41)</t>
  </si>
  <si>
    <t>Savivaldybių gautos paskolos</t>
  </si>
  <si>
    <t>Finansinių įsipareigojimų prisiėmimo (skolinimosi) pajamos</t>
  </si>
  <si>
    <t>Paskolos(gautos) (49+50)</t>
  </si>
  <si>
    <t>Iš viso (45+47)</t>
  </si>
  <si>
    <t>Iš viso (11+13)</t>
  </si>
  <si>
    <t>iš jų: apyvartinių lėšų likutis</t>
  </si>
  <si>
    <t xml:space="preserve">Pagėgių savivaldybės </t>
  </si>
  <si>
    <t xml:space="preserve">                                VYKDYMO ATASKAITA</t>
  </si>
  <si>
    <t>(tūkst. eurų)</t>
  </si>
  <si>
    <t>Metų pradžios lėšų likutis</t>
  </si>
  <si>
    <t>Atsargų realizavimo pajamos</t>
  </si>
  <si>
    <t xml:space="preserve">PAGĖGIŲ SAVIVALDYBĖS 2017 METŲ BIUDŽETO PAJAMŲ IR IŠLAIDŲ PLANO </t>
  </si>
  <si>
    <t>Patikslintas 2017 metų planas</t>
  </si>
  <si>
    <t>Sandoriai dėl materialiojo ir nematerialiojo turto(42+43)</t>
  </si>
  <si>
    <t>Patvirtintas 2017 metų planas</t>
  </si>
  <si>
    <t>(tūkst. eur)</t>
  </si>
  <si>
    <t>Finansinių įsipareigojimų vykdymas (paskolų grąžinimas)</t>
  </si>
  <si>
    <t>Finansinio turto įsigijimo išlaidos</t>
  </si>
  <si>
    <t>iš jo praėjusių metų nepanaudota pajamų dalis*</t>
  </si>
  <si>
    <t>x</t>
  </si>
  <si>
    <t>sprendimu Nr. T-109</t>
  </si>
  <si>
    <t xml:space="preserve">tarybos 2018 m.rugpjūčio 28 d. 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</si>
</sst>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/>
    <xf numFmtId="164" fontId="3" fillId="0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>
      <selection activeCell="C3" sqref="C3"/>
    </sheetView>
  </sheetViews>
  <sheetFormatPr defaultRowHeight="12.75"/>
  <cols>
    <col min="1" max="1" width="6" customWidth="1"/>
    <col min="2" max="2" width="53.140625" customWidth="1"/>
    <col min="3" max="3" width="4.85546875" customWidth="1"/>
    <col min="4" max="4" width="17.140625" customWidth="1"/>
    <col min="5" max="5" width="16.5703125" customWidth="1"/>
  </cols>
  <sheetData>
    <row r="1" spans="2:7">
      <c r="B1" s="2"/>
      <c r="C1" s="2" t="s">
        <v>47</v>
      </c>
      <c r="D1" s="2"/>
      <c r="E1" s="2"/>
    </row>
    <row r="2" spans="2:7">
      <c r="B2" s="2"/>
      <c r="C2" s="2" t="s">
        <v>68</v>
      </c>
      <c r="D2" s="2"/>
      <c r="E2" s="2"/>
    </row>
    <row r="3" spans="2:7">
      <c r="B3" s="2"/>
      <c r="C3" s="2" t="s">
        <v>83</v>
      </c>
      <c r="D3" s="2"/>
      <c r="E3" s="2"/>
    </row>
    <row r="4" spans="2:7">
      <c r="B4" s="2"/>
      <c r="C4" s="2" t="s">
        <v>82</v>
      </c>
      <c r="D4" s="2"/>
      <c r="E4" s="2"/>
    </row>
    <row r="5" spans="2:7">
      <c r="B5" s="2"/>
      <c r="C5" s="3" t="s">
        <v>20</v>
      </c>
      <c r="D5" s="3"/>
      <c r="E5" s="2"/>
    </row>
    <row r="6" spans="2:7">
      <c r="B6" s="2"/>
      <c r="C6" s="3"/>
      <c r="D6" s="3"/>
      <c r="E6" s="2"/>
    </row>
    <row r="7" spans="2:7">
      <c r="B7" s="2"/>
      <c r="C7" s="2"/>
      <c r="D7" s="2"/>
      <c r="E7" s="2"/>
    </row>
    <row r="8" spans="2:7" ht="15.75">
      <c r="B8" s="4" t="s">
        <v>73</v>
      </c>
      <c r="C8" s="16"/>
      <c r="D8" s="16"/>
      <c r="E8" s="16"/>
    </row>
    <row r="9" spans="2:7">
      <c r="B9" s="3"/>
      <c r="C9" s="2"/>
      <c r="D9" s="2"/>
      <c r="E9" s="2"/>
    </row>
    <row r="10" spans="2:7" ht="15.75">
      <c r="B10" s="4" t="s">
        <v>69</v>
      </c>
      <c r="C10" s="2"/>
      <c r="D10" s="2"/>
      <c r="E10" s="2"/>
    </row>
    <row r="11" spans="2:7" ht="15.75">
      <c r="B11" s="2"/>
      <c r="C11" s="4"/>
      <c r="D11" s="4"/>
      <c r="E11" s="17" t="s">
        <v>70</v>
      </c>
    </row>
    <row r="12" spans="2:7" ht="33" customHeight="1">
      <c r="B12" s="5" t="s">
        <v>25</v>
      </c>
      <c r="C12" s="5"/>
      <c r="D12" s="6" t="s">
        <v>74</v>
      </c>
      <c r="E12" s="5" t="s">
        <v>3</v>
      </c>
      <c r="F12" s="1"/>
      <c r="G12" s="1"/>
    </row>
    <row r="13" spans="2:7">
      <c r="B13" s="7"/>
      <c r="C13" s="7"/>
      <c r="D13" s="7"/>
      <c r="E13" s="7"/>
    </row>
    <row r="14" spans="2:7" ht="15.75">
      <c r="B14" s="8" t="s">
        <v>22</v>
      </c>
      <c r="C14" s="7">
        <v>1</v>
      </c>
      <c r="D14" s="9">
        <f>SUM(D15,D19,D23)</f>
        <v>5076.7</v>
      </c>
      <c r="E14" s="9">
        <f>SUM(E15,E19,E23)</f>
        <v>5161.2999999999993</v>
      </c>
    </row>
    <row r="15" spans="2:7">
      <c r="B15" s="5" t="s">
        <v>10</v>
      </c>
      <c r="C15" s="7">
        <v>2</v>
      </c>
      <c r="D15" s="9">
        <f>SUM(D16:D18)</f>
        <v>3735</v>
      </c>
      <c r="E15" s="9">
        <f>SUM(E16:E18)</f>
        <v>3889</v>
      </c>
    </row>
    <row r="16" spans="2:7">
      <c r="B16" s="7" t="s">
        <v>0</v>
      </c>
      <c r="C16" s="7">
        <v>3</v>
      </c>
      <c r="D16" s="10">
        <v>3735</v>
      </c>
      <c r="E16" s="10">
        <v>3889</v>
      </c>
    </row>
    <row r="17" spans="2:5" ht="25.5">
      <c r="B17" s="11" t="s">
        <v>1</v>
      </c>
      <c r="C17" s="7">
        <v>4</v>
      </c>
      <c r="D17" s="10"/>
      <c r="E17" s="10"/>
    </row>
    <row r="18" spans="2:5" ht="24" customHeight="1">
      <c r="B18" s="11" t="s">
        <v>2</v>
      </c>
      <c r="C18" s="7">
        <v>5</v>
      </c>
      <c r="D18" s="10"/>
      <c r="E18" s="10"/>
    </row>
    <row r="19" spans="2:5">
      <c r="B19" s="5" t="s">
        <v>19</v>
      </c>
      <c r="C19" s="7">
        <v>6</v>
      </c>
      <c r="D19" s="9">
        <f>SUM(D20:D22)</f>
        <v>1082.8</v>
      </c>
      <c r="E19" s="9">
        <f>SUM(E20:E22)</f>
        <v>1051.4000000000001</v>
      </c>
    </row>
    <row r="20" spans="2:5">
      <c r="B20" s="7" t="s">
        <v>4</v>
      </c>
      <c r="C20" s="7">
        <v>7</v>
      </c>
      <c r="D20" s="10">
        <v>120</v>
      </c>
      <c r="E20" s="10">
        <v>88.6</v>
      </c>
    </row>
    <row r="21" spans="2:5">
      <c r="B21" s="7" t="s">
        <v>17</v>
      </c>
      <c r="C21" s="7">
        <v>8</v>
      </c>
      <c r="D21" s="10">
        <v>0.3</v>
      </c>
      <c r="E21" s="10">
        <v>0.3</v>
      </c>
    </row>
    <row r="22" spans="2:5" ht="14.25" customHeight="1">
      <c r="B22" s="11" t="s">
        <v>5</v>
      </c>
      <c r="C22" s="7">
        <v>9</v>
      </c>
      <c r="D22" s="10">
        <v>962.5</v>
      </c>
      <c r="E22" s="10">
        <v>962.5</v>
      </c>
    </row>
    <row r="23" spans="2:5">
      <c r="B23" s="5" t="s">
        <v>18</v>
      </c>
      <c r="C23" s="7">
        <v>10</v>
      </c>
      <c r="D23" s="9">
        <f>SUM(D24:D26)</f>
        <v>258.89999999999998</v>
      </c>
      <c r="E23" s="9">
        <f>SUM(E24:E26)</f>
        <v>220.89999999999998</v>
      </c>
    </row>
    <row r="24" spans="2:5">
      <c r="B24" s="7" t="s">
        <v>6</v>
      </c>
      <c r="C24" s="7">
        <v>11</v>
      </c>
      <c r="D24" s="10">
        <v>10.6</v>
      </c>
      <c r="E24" s="10">
        <v>10.6</v>
      </c>
    </row>
    <row r="25" spans="2:5">
      <c r="B25" s="7" t="s">
        <v>13</v>
      </c>
      <c r="C25" s="7">
        <v>12</v>
      </c>
      <c r="D25" s="10">
        <v>16.3</v>
      </c>
      <c r="E25" s="10">
        <v>16.7</v>
      </c>
    </row>
    <row r="26" spans="2:5">
      <c r="B26" s="7" t="s">
        <v>48</v>
      </c>
      <c r="C26" s="7">
        <v>13</v>
      </c>
      <c r="D26" s="10">
        <v>232</v>
      </c>
      <c r="E26" s="10">
        <v>193.6</v>
      </c>
    </row>
    <row r="27" spans="2:5" ht="15.75">
      <c r="B27" s="8" t="s">
        <v>50</v>
      </c>
      <c r="C27" s="7">
        <v>14</v>
      </c>
      <c r="D27" s="9">
        <f>SUM(D29+D30+D36)</f>
        <v>4832.2</v>
      </c>
      <c r="E27" s="9">
        <f>SUM(E29+E30+E36)</f>
        <v>4561.8</v>
      </c>
    </row>
    <row r="28" spans="2:5" ht="10.5" customHeight="1">
      <c r="B28" s="5"/>
      <c r="C28" s="7">
        <v>15</v>
      </c>
      <c r="D28" s="9"/>
      <c r="E28" s="9"/>
    </row>
    <row r="29" spans="2:5">
      <c r="B29" s="6" t="s">
        <v>27</v>
      </c>
      <c r="C29" s="7">
        <v>16</v>
      </c>
      <c r="D29" s="9">
        <v>1041</v>
      </c>
      <c r="E29" s="9">
        <v>799.3</v>
      </c>
    </row>
    <row r="30" spans="2:5">
      <c r="B30" s="5" t="s">
        <v>31</v>
      </c>
      <c r="C30" s="7">
        <v>17</v>
      </c>
      <c r="D30" s="9">
        <f>SUM(D31:D35)</f>
        <v>3240.7</v>
      </c>
      <c r="E30" s="9">
        <f>SUM(E31:E35)</f>
        <v>3236</v>
      </c>
    </row>
    <row r="31" spans="2:5">
      <c r="B31" s="11" t="s">
        <v>12</v>
      </c>
      <c r="C31" s="7">
        <v>18</v>
      </c>
      <c r="D31" s="10">
        <v>971.6</v>
      </c>
      <c r="E31" s="10">
        <v>966.9</v>
      </c>
    </row>
    <row r="32" spans="2:5">
      <c r="B32" s="7" t="s">
        <v>7</v>
      </c>
      <c r="C32" s="7">
        <v>19</v>
      </c>
      <c r="D32" s="10">
        <v>1765.4</v>
      </c>
      <c r="E32" s="10">
        <v>1765.4</v>
      </c>
    </row>
    <row r="33" spans="2:5">
      <c r="B33" s="7" t="s">
        <v>30</v>
      </c>
      <c r="C33" s="7">
        <v>20</v>
      </c>
      <c r="D33" s="10">
        <v>304.5</v>
      </c>
      <c r="E33" s="10">
        <v>304.5</v>
      </c>
    </row>
    <row r="34" spans="2:5">
      <c r="B34" s="7" t="s">
        <v>11</v>
      </c>
      <c r="C34" s="7">
        <v>21</v>
      </c>
      <c r="D34" s="10">
        <v>118</v>
      </c>
      <c r="E34" s="10">
        <v>118</v>
      </c>
    </row>
    <row r="35" spans="2:5">
      <c r="B35" s="7" t="s">
        <v>14</v>
      </c>
      <c r="C35" s="7">
        <v>22</v>
      </c>
      <c r="D35" s="10">
        <v>81.2</v>
      </c>
      <c r="E35" s="10">
        <v>81.2</v>
      </c>
    </row>
    <row r="36" spans="2:5">
      <c r="B36" s="6" t="s">
        <v>54</v>
      </c>
      <c r="C36" s="7">
        <v>23</v>
      </c>
      <c r="D36" s="9">
        <f>SUM(D37:D38)</f>
        <v>550.5</v>
      </c>
      <c r="E36" s="9">
        <f>SUM(E37:E38)</f>
        <v>526.5</v>
      </c>
    </row>
    <row r="37" spans="2:5" ht="12" customHeight="1">
      <c r="B37" s="11" t="s">
        <v>49</v>
      </c>
      <c r="C37" s="7">
        <v>24</v>
      </c>
      <c r="D37" s="10">
        <v>416</v>
      </c>
      <c r="E37" s="10">
        <v>406.8</v>
      </c>
    </row>
    <row r="38" spans="2:5">
      <c r="B38" s="11" t="s">
        <v>30</v>
      </c>
      <c r="C38" s="7">
        <v>25</v>
      </c>
      <c r="D38" s="10">
        <v>134.5</v>
      </c>
      <c r="E38" s="10">
        <v>119.7</v>
      </c>
    </row>
    <row r="39" spans="2:5" ht="15.75">
      <c r="B39" s="8" t="s">
        <v>60</v>
      </c>
      <c r="C39" s="7">
        <v>26</v>
      </c>
      <c r="D39" s="9">
        <f>SUM(D40,D47,D51,D53)</f>
        <v>505</v>
      </c>
      <c r="E39" s="9">
        <f>SUM(E40,E47,E51,E53)</f>
        <v>492.7</v>
      </c>
    </row>
    <row r="40" spans="2:5">
      <c r="B40" s="5" t="s">
        <v>55</v>
      </c>
      <c r="C40" s="7">
        <v>27</v>
      </c>
      <c r="D40" s="9">
        <f>SUM(D41:D42)</f>
        <v>78.2</v>
      </c>
      <c r="E40" s="9">
        <f>SUM(E41:E42)</f>
        <v>81.5</v>
      </c>
    </row>
    <row r="41" spans="2:5">
      <c r="B41" s="5" t="s">
        <v>53</v>
      </c>
      <c r="C41" s="7">
        <v>28</v>
      </c>
      <c r="D41" s="9">
        <v>0.3</v>
      </c>
      <c r="E41" s="9">
        <v>0.4</v>
      </c>
    </row>
    <row r="42" spans="2:5">
      <c r="B42" s="5" t="s">
        <v>57</v>
      </c>
      <c r="C42" s="7">
        <v>29</v>
      </c>
      <c r="D42" s="9">
        <f>SUM(D43:D44)</f>
        <v>77.900000000000006</v>
      </c>
      <c r="E42" s="9">
        <f>SUM(E43:E44)</f>
        <v>81.099999999999994</v>
      </c>
    </row>
    <row r="43" spans="2:5" ht="25.5">
      <c r="B43" s="11" t="s">
        <v>15</v>
      </c>
      <c r="C43" s="7">
        <v>30</v>
      </c>
      <c r="D43" s="10">
        <v>62.6</v>
      </c>
      <c r="E43" s="10">
        <v>65.8</v>
      </c>
    </row>
    <row r="44" spans="2:5">
      <c r="B44" s="5" t="s">
        <v>56</v>
      </c>
      <c r="C44" s="7">
        <v>31</v>
      </c>
      <c r="D44" s="9">
        <f>SUM(D45:D46)</f>
        <v>15.299999999999999</v>
      </c>
      <c r="E44" s="9">
        <f>SUM(E45:E46)</f>
        <v>15.299999999999999</v>
      </c>
    </row>
    <row r="45" spans="2:5">
      <c r="B45" s="7" t="s">
        <v>28</v>
      </c>
      <c r="C45" s="7">
        <v>32</v>
      </c>
      <c r="D45" s="10">
        <v>4.5999999999999996</v>
      </c>
      <c r="E45" s="10">
        <v>4.5999999999999996</v>
      </c>
    </row>
    <row r="46" spans="2:5">
      <c r="B46" s="7" t="s">
        <v>29</v>
      </c>
      <c r="C46" s="7">
        <v>33</v>
      </c>
      <c r="D46" s="10">
        <v>10.7</v>
      </c>
      <c r="E46" s="10">
        <v>10.7</v>
      </c>
    </row>
    <row r="47" spans="2:5" ht="14.25" customHeight="1">
      <c r="B47" s="6" t="s">
        <v>58</v>
      </c>
      <c r="C47" s="7">
        <v>34</v>
      </c>
      <c r="D47" s="9">
        <f>SUM(D48:D50)</f>
        <v>419.3</v>
      </c>
      <c r="E47" s="9">
        <f>SUM(E48:E50)</f>
        <v>403.2</v>
      </c>
    </row>
    <row r="48" spans="2:5">
      <c r="B48" s="7" t="s">
        <v>16</v>
      </c>
      <c r="C48" s="7">
        <v>35</v>
      </c>
      <c r="D48" s="10">
        <v>13.8</v>
      </c>
      <c r="E48" s="10">
        <v>6.6</v>
      </c>
    </row>
    <row r="49" spans="2:5" ht="25.5">
      <c r="B49" s="11" t="s">
        <v>8</v>
      </c>
      <c r="C49" s="7">
        <v>36</v>
      </c>
      <c r="D49" s="10">
        <v>366.7</v>
      </c>
      <c r="E49" s="10">
        <v>355.4</v>
      </c>
    </row>
    <row r="50" spans="2:5">
      <c r="B50" s="7" t="s">
        <v>23</v>
      </c>
      <c r="C50" s="7">
        <v>37</v>
      </c>
      <c r="D50" s="10">
        <v>38.799999999999997</v>
      </c>
      <c r="E50" s="10">
        <v>41.2</v>
      </c>
    </row>
    <row r="51" spans="2:5">
      <c r="B51" s="5" t="s">
        <v>59</v>
      </c>
      <c r="C51" s="7">
        <v>38</v>
      </c>
      <c r="D51" s="9">
        <f>SUM(D52)</f>
        <v>6.5</v>
      </c>
      <c r="E51" s="9">
        <f>SUM(E52)</f>
        <v>7</v>
      </c>
    </row>
    <row r="52" spans="2:5">
      <c r="B52" s="7" t="s">
        <v>9</v>
      </c>
      <c r="C52" s="7">
        <v>39</v>
      </c>
      <c r="D52" s="10">
        <v>6.5</v>
      </c>
      <c r="E52" s="10">
        <v>7</v>
      </c>
    </row>
    <row r="53" spans="2:5">
      <c r="B53" s="5" t="s">
        <v>21</v>
      </c>
      <c r="C53" s="7">
        <v>40</v>
      </c>
      <c r="D53" s="9">
        <v>1</v>
      </c>
      <c r="E53" s="9">
        <v>1</v>
      </c>
    </row>
    <row r="54" spans="2:5" ht="31.5">
      <c r="B54" s="12" t="s">
        <v>75</v>
      </c>
      <c r="C54" s="7">
        <v>41</v>
      </c>
      <c r="D54" s="9">
        <f>SUM(D55:D57)</f>
        <v>36</v>
      </c>
      <c r="E54" s="9">
        <f>SUM(E55:E57)</f>
        <v>29.5</v>
      </c>
    </row>
    <row r="55" spans="2:5">
      <c r="B55" s="11" t="s">
        <v>24</v>
      </c>
      <c r="C55" s="7">
        <v>42</v>
      </c>
      <c r="D55" s="10">
        <v>3</v>
      </c>
      <c r="E55" s="10">
        <v>5.5</v>
      </c>
    </row>
    <row r="56" spans="2:5">
      <c r="B56" s="11" t="s">
        <v>26</v>
      </c>
      <c r="C56" s="7">
        <v>43</v>
      </c>
      <c r="D56" s="10">
        <v>33</v>
      </c>
      <c r="E56" s="10">
        <v>24</v>
      </c>
    </row>
    <row r="57" spans="2:5">
      <c r="B57" s="11" t="s">
        <v>72</v>
      </c>
      <c r="C57" s="7">
        <v>44</v>
      </c>
      <c r="D57" s="10">
        <v>0</v>
      </c>
      <c r="E57" s="10">
        <v>0</v>
      </c>
    </row>
    <row r="58" spans="2:5" ht="31.5">
      <c r="B58" s="12" t="s">
        <v>61</v>
      </c>
      <c r="C58" s="7">
        <v>45</v>
      </c>
      <c r="D58" s="14">
        <f>SUM(D14,D27,D39,D54)</f>
        <v>10449.9</v>
      </c>
      <c r="E58" s="14">
        <f>SUM(E14,E27,E39,E54)</f>
        <v>10245.299999999999</v>
      </c>
    </row>
    <row r="59" spans="2:5" ht="13.5" customHeight="1">
      <c r="B59" s="12"/>
      <c r="C59" s="7">
        <v>46</v>
      </c>
      <c r="D59" s="14"/>
      <c r="E59" s="14"/>
    </row>
    <row r="60" spans="2:5" ht="31.5">
      <c r="B60" s="12" t="s">
        <v>63</v>
      </c>
      <c r="C60" s="7">
        <v>47</v>
      </c>
      <c r="D60" s="14">
        <f>SUM(D61)</f>
        <v>200</v>
      </c>
      <c r="E60" s="14">
        <f>SUM(E61)</f>
        <v>130.9</v>
      </c>
    </row>
    <row r="61" spans="2:5">
      <c r="B61" s="5" t="s">
        <v>64</v>
      </c>
      <c r="C61" s="7">
        <v>48</v>
      </c>
      <c r="D61" s="14">
        <f>SUM(D62:D63)</f>
        <v>200</v>
      </c>
      <c r="E61" s="14">
        <f>SUM(E62:E63)</f>
        <v>130.9</v>
      </c>
    </row>
    <row r="62" spans="2:5">
      <c r="B62" s="7" t="s">
        <v>51</v>
      </c>
      <c r="C62" s="7">
        <v>49</v>
      </c>
      <c r="D62" s="13"/>
      <c r="E62" s="13"/>
    </row>
    <row r="63" spans="2:5">
      <c r="B63" s="7" t="s">
        <v>62</v>
      </c>
      <c r="C63" s="7">
        <v>50</v>
      </c>
      <c r="D63" s="13">
        <v>200</v>
      </c>
      <c r="E63" s="13">
        <v>130.9</v>
      </c>
    </row>
    <row r="64" spans="2:5">
      <c r="B64" s="5" t="s">
        <v>71</v>
      </c>
      <c r="C64" s="7">
        <v>51</v>
      </c>
      <c r="D64" s="14">
        <v>85.4</v>
      </c>
      <c r="E64" s="14">
        <v>407.5</v>
      </c>
    </row>
    <row r="65" spans="2:5" ht="15.75">
      <c r="B65" s="8" t="s">
        <v>65</v>
      </c>
      <c r="C65" s="7">
        <v>52</v>
      </c>
      <c r="D65" s="14">
        <f>SUM(D58,D60,D64)</f>
        <v>10735.3</v>
      </c>
      <c r="E65" s="14">
        <f>SUM(E58,E60,E64)</f>
        <v>10783.699999999999</v>
      </c>
    </row>
    <row r="66" spans="2:5" ht="12" customHeight="1">
      <c r="B66" s="11"/>
      <c r="C66" s="7">
        <v>53</v>
      </c>
      <c r="D66" s="13"/>
      <c r="E66" s="13"/>
    </row>
    <row r="67" spans="2:5">
      <c r="B67" s="2"/>
      <c r="C67" s="2"/>
      <c r="D67" s="2"/>
      <c r="E67" s="2"/>
    </row>
    <row r="68" spans="2:5">
      <c r="B68" s="2"/>
      <c r="C68" s="2"/>
      <c r="D68" s="2"/>
      <c r="E68" s="2"/>
    </row>
    <row r="69" spans="2:5">
      <c r="B69" s="2"/>
      <c r="C69" s="2"/>
      <c r="D69" s="2"/>
      <c r="E69" s="2"/>
    </row>
    <row r="70" spans="2:5">
      <c r="B70" s="2"/>
      <c r="C70" s="2"/>
      <c r="D70" s="2"/>
      <c r="E70" s="2"/>
    </row>
    <row r="117" spans="1:5">
      <c r="E117" s="2"/>
    </row>
    <row r="118" spans="1:5">
      <c r="E118" s="2"/>
    </row>
    <row r="119" spans="1:5">
      <c r="E119" s="2"/>
    </row>
    <row r="120" spans="1:5">
      <c r="E120" s="2" t="s">
        <v>77</v>
      </c>
    </row>
    <row r="121" spans="1:5" ht="83.25" customHeight="1">
      <c r="A121" s="6" t="s">
        <v>42</v>
      </c>
      <c r="B121" s="5" t="s">
        <v>43</v>
      </c>
      <c r="C121" s="5"/>
      <c r="D121" s="6" t="s">
        <v>76</v>
      </c>
      <c r="E121" s="5" t="s">
        <v>3</v>
      </c>
    </row>
    <row r="122" spans="1:5">
      <c r="A122" s="15">
        <v>1</v>
      </c>
      <c r="B122" s="15">
        <v>2</v>
      </c>
      <c r="C122" s="15">
        <v>3</v>
      </c>
      <c r="D122" s="15">
        <v>4</v>
      </c>
      <c r="E122" s="15">
        <v>5</v>
      </c>
    </row>
    <row r="123" spans="1:5">
      <c r="A123" s="7">
        <v>1</v>
      </c>
      <c r="B123" s="7" t="s">
        <v>32</v>
      </c>
      <c r="C123" s="7">
        <v>1</v>
      </c>
      <c r="D123" s="7">
        <v>1646.7</v>
      </c>
      <c r="E123" s="7">
        <v>1643.3</v>
      </c>
    </row>
    <row r="124" spans="1:5">
      <c r="A124" s="7">
        <v>2</v>
      </c>
      <c r="B124" s="7" t="s">
        <v>33</v>
      </c>
      <c r="C124" s="7">
        <v>2</v>
      </c>
      <c r="D124" s="7">
        <v>25.5</v>
      </c>
      <c r="E124" s="7">
        <v>25.4</v>
      </c>
    </row>
    <row r="125" spans="1:5">
      <c r="A125" s="7">
        <v>3</v>
      </c>
      <c r="B125" s="7" t="s">
        <v>34</v>
      </c>
      <c r="C125" s="7">
        <v>3</v>
      </c>
      <c r="D125" s="7">
        <v>162.9</v>
      </c>
      <c r="E125" s="7">
        <v>162.9</v>
      </c>
    </row>
    <row r="126" spans="1:5">
      <c r="A126" s="7">
        <v>4</v>
      </c>
      <c r="B126" s="7" t="s">
        <v>35</v>
      </c>
      <c r="C126" s="7">
        <v>4</v>
      </c>
      <c r="D126" s="7">
        <v>2537</v>
      </c>
      <c r="E126" s="7">
        <v>2200.9</v>
      </c>
    </row>
    <row r="127" spans="1:5">
      <c r="A127" s="7">
        <v>5</v>
      </c>
      <c r="B127" s="7" t="s">
        <v>36</v>
      </c>
      <c r="C127" s="7">
        <v>5</v>
      </c>
      <c r="D127" s="7">
        <v>403.6</v>
      </c>
      <c r="E127" s="7">
        <v>347.6</v>
      </c>
    </row>
    <row r="128" spans="1:5">
      <c r="A128" s="7">
        <v>6</v>
      </c>
      <c r="B128" s="7" t="s">
        <v>37</v>
      </c>
      <c r="C128" s="7">
        <v>6</v>
      </c>
      <c r="D128" s="7">
        <v>302</v>
      </c>
      <c r="E128" s="7">
        <v>277.10000000000002</v>
      </c>
    </row>
    <row r="129" spans="1:5">
      <c r="A129" s="7">
        <v>7</v>
      </c>
      <c r="B129" s="7" t="s">
        <v>38</v>
      </c>
      <c r="C129" s="7">
        <v>7</v>
      </c>
      <c r="D129" s="7">
        <v>35.6</v>
      </c>
      <c r="E129" s="7">
        <v>35.6</v>
      </c>
    </row>
    <row r="130" spans="1:5">
      <c r="A130" s="7">
        <v>8</v>
      </c>
      <c r="B130" s="7" t="s">
        <v>39</v>
      </c>
      <c r="C130" s="7">
        <v>8</v>
      </c>
      <c r="D130" s="7">
        <v>424.6</v>
      </c>
      <c r="E130" s="7">
        <v>421.6</v>
      </c>
    </row>
    <row r="131" spans="1:5">
      <c r="A131" s="7">
        <v>9</v>
      </c>
      <c r="B131" s="7" t="s">
        <v>40</v>
      </c>
      <c r="C131" s="7">
        <v>9</v>
      </c>
      <c r="D131" s="7">
        <v>3236.3</v>
      </c>
      <c r="E131" s="7">
        <v>3229</v>
      </c>
    </row>
    <row r="132" spans="1:5">
      <c r="A132" s="7">
        <v>10</v>
      </c>
      <c r="B132" s="7" t="s">
        <v>41</v>
      </c>
      <c r="C132" s="7">
        <v>10</v>
      </c>
      <c r="D132" s="7">
        <v>1732.6</v>
      </c>
      <c r="E132" s="7">
        <v>1722.9</v>
      </c>
    </row>
    <row r="133" spans="1:5" ht="15.75">
      <c r="A133" s="7"/>
      <c r="B133" s="8" t="s">
        <v>44</v>
      </c>
      <c r="C133" s="5">
        <v>11</v>
      </c>
      <c r="D133" s="5">
        <f>SUM(D123:D132)</f>
        <v>10506.800000000001</v>
      </c>
      <c r="E133" s="5">
        <f>SUM(E123:E132)</f>
        <v>10066.300000000001</v>
      </c>
    </row>
    <row r="134" spans="1:5">
      <c r="A134" s="7"/>
      <c r="B134" s="7" t="s">
        <v>78</v>
      </c>
      <c r="C134" s="5">
        <v>12</v>
      </c>
      <c r="D134" s="5">
        <v>228.5</v>
      </c>
      <c r="E134" s="5">
        <v>228.5</v>
      </c>
    </row>
    <row r="135" spans="1:5">
      <c r="A135" s="7"/>
      <c r="B135" s="7" t="s">
        <v>79</v>
      </c>
      <c r="C135" s="7">
        <v>13</v>
      </c>
      <c r="D135" s="7">
        <v>0</v>
      </c>
      <c r="E135" s="7">
        <v>0</v>
      </c>
    </row>
    <row r="136" spans="1:5" ht="15.75">
      <c r="A136" s="7"/>
      <c r="B136" s="8" t="s">
        <v>66</v>
      </c>
      <c r="C136" s="7">
        <v>14</v>
      </c>
      <c r="D136" s="5">
        <f>SUM(D133+D134+D135)</f>
        <v>10735.300000000001</v>
      </c>
      <c r="E136" s="5">
        <f>SUM(E133+E134+E135)</f>
        <v>10294.800000000001</v>
      </c>
    </row>
    <row r="137" spans="1:5" ht="31.5">
      <c r="A137" s="7"/>
      <c r="B137" s="12" t="s">
        <v>46</v>
      </c>
      <c r="C137" s="7">
        <v>15</v>
      </c>
      <c r="D137" s="19" t="s">
        <v>81</v>
      </c>
      <c r="E137" s="5">
        <f>SUM(E138+E140+E141)</f>
        <v>488.90000000000003</v>
      </c>
    </row>
    <row r="138" spans="1:5">
      <c r="A138" s="7"/>
      <c r="B138" s="7" t="s">
        <v>67</v>
      </c>
      <c r="C138" s="7">
        <v>16</v>
      </c>
      <c r="D138" s="18" t="s">
        <v>81</v>
      </c>
      <c r="E138" s="7">
        <v>166.8</v>
      </c>
    </row>
    <row r="139" spans="1:5">
      <c r="A139" s="7"/>
      <c r="B139" s="7" t="s">
        <v>80</v>
      </c>
      <c r="C139" s="7">
        <v>17</v>
      </c>
      <c r="D139" s="18" t="s">
        <v>81</v>
      </c>
      <c r="E139" s="7">
        <v>147.69999999999999</v>
      </c>
    </row>
    <row r="140" spans="1:5">
      <c r="A140" s="7"/>
      <c r="B140" s="7" t="s">
        <v>45</v>
      </c>
      <c r="C140" s="7">
        <v>18</v>
      </c>
      <c r="D140" s="18" t="s">
        <v>81</v>
      </c>
      <c r="E140" s="7">
        <v>0</v>
      </c>
    </row>
    <row r="141" spans="1:5">
      <c r="A141" s="7"/>
      <c r="B141" s="7" t="s">
        <v>52</v>
      </c>
      <c r="C141" s="7">
        <v>19</v>
      </c>
      <c r="D141" s="18" t="s">
        <v>81</v>
      </c>
      <c r="E141" s="7">
        <v>322.10000000000002</v>
      </c>
    </row>
  </sheetData>
  <phoneticPr fontId="1" type="noConversion"/>
  <pageMargins left="1.3385826771653544" right="0.74803149606299213" top="0.98425196850393704" bottom="0.98425196850393704" header="0.51181102362204722" footer="0.5118110236220472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R.Fridrikiene</dc:creator>
  <cp:lastModifiedBy>Comp</cp:lastModifiedBy>
  <cp:lastPrinted>2018-08-10T12:21:01Z</cp:lastPrinted>
  <dcterms:created xsi:type="dcterms:W3CDTF">2005-03-23T08:14:47Z</dcterms:created>
  <dcterms:modified xsi:type="dcterms:W3CDTF">2018-08-27T09:33:32Z</dcterms:modified>
</cp:coreProperties>
</file>