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<sst xmlns="http://schemas.openxmlformats.org/spreadsheetml/2006/main" count="49" uniqueCount="40">
  <si>
    <t>Pagėgių savivaldybės tarybos</t>
  </si>
  <si>
    <t>Programos, asignavimų valdytojas</t>
  </si>
  <si>
    <t>SAVIVALDYBĖS ADMINISTRACIJA</t>
  </si>
  <si>
    <t>01.Bendros valstybės paslaugos</t>
  </si>
  <si>
    <t>Savivaldybės turto priežiūra ir gerinimas</t>
  </si>
  <si>
    <t xml:space="preserve">09. Švietimas </t>
  </si>
  <si>
    <t>05. Aplinkos apsauga</t>
  </si>
  <si>
    <t>Aplinkos apsaugos rėmimo specialioji programa</t>
  </si>
  <si>
    <t>VILKYŠKIŲ JOHANESO BOBROVSKIO GIMNAZIJA</t>
  </si>
  <si>
    <t xml:space="preserve">Vilkyškių Johaneso Bobrovskio gimnazijos Lumpėnų Enzio Jagomasto pagrindinio ugdymo skyrius </t>
  </si>
  <si>
    <t xml:space="preserve">PAJAMŲ PASKIRSTYMAS  </t>
  </si>
  <si>
    <t>2017 m.vasario  23   d.</t>
  </si>
  <si>
    <t>(Eurais)</t>
  </si>
  <si>
    <t xml:space="preserve">PAGĖGIŲ SAVIVALDYBĖS BIUDŽETO 2016 METAIS NEPANAUDOTŲ </t>
  </si>
  <si>
    <t xml:space="preserve">TIKSLINĘ PASKIRTĮ TURINČIOS LĖŠOS </t>
  </si>
  <si>
    <t>Administracija</t>
  </si>
  <si>
    <t>Moksleivių pavežėjimas</t>
  </si>
  <si>
    <t>04.Ekonomika</t>
  </si>
  <si>
    <t>Projektų rengimas ir įgyvendinimas</t>
  </si>
  <si>
    <t>Lengvatinis pavežėjimas</t>
  </si>
  <si>
    <t>VISO</t>
  </si>
  <si>
    <t>PAGĖGIŲ PRADINĖ MOKYKLA</t>
  </si>
  <si>
    <t>STONIŠKIŲ PAGRINDINĖ MOKYKLA</t>
  </si>
  <si>
    <t>NATKIŠKIŲ ZOSĖS PETRAITIENĖS PAGRINDINĖ MOKYKLA</t>
  </si>
  <si>
    <t>Paprastosios išlaidos</t>
  </si>
  <si>
    <t>Iš viso</t>
  </si>
  <si>
    <t xml:space="preserve">Iš jų darbo </t>
  </si>
  <si>
    <t xml:space="preserve">Išlaidos </t>
  </si>
  <si>
    <t xml:space="preserve"> Iš viso</t>
  </si>
  <si>
    <t>užmokestis</t>
  </si>
  <si>
    <t>Finansavimo šaltinis</t>
  </si>
  <si>
    <t>turtui įsigyti</t>
  </si>
  <si>
    <t>2 priedas</t>
  </si>
  <si>
    <t>02.UGDYMO UŽTIKRINIMO PROGRAMA</t>
  </si>
  <si>
    <t>05.GYVENAMOSIOS APLINKOS GERINIMO PROGRAMA</t>
  </si>
  <si>
    <t>01.VALDYMO TOBULINIMO PROGRAMA</t>
  </si>
  <si>
    <t>04.STRATEGINIO,TERITORIJŲ PLANAVIMO,INVESTICIJŲ IR PROJEKTŲ VALDYMO PROGRAMA</t>
  </si>
  <si>
    <t>05.SOCIALINĖS PARAMOS ĮGYVENDINIMO IR SVEIKATOS PRIEŽIŪROS PROGRAMA</t>
  </si>
  <si>
    <t>NEPANAUDOTŲ LĖŠŲ PASKIRSTYMAS ĮSISKOLINIMAMS DENGTI</t>
  </si>
  <si>
    <t>sprendimo Nr. T-19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</si>
</sst>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9" xfId="0" applyFont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/>
    </xf>
    <xf numFmtId="0" fontId="5" fillId="2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" fontId="5" fillId="2" borderId="21" xfId="0" applyNumberFormat="1" applyFont="1" applyFill="1" applyBorder="1" applyAlignment="1">
      <alignment/>
    </xf>
    <xf numFmtId="1" fontId="5" fillId="2" borderId="22" xfId="0" applyNumberFormat="1" applyFont="1" applyFill="1" applyBorder="1" applyAlignment="1">
      <alignment/>
    </xf>
    <xf numFmtId="0" fontId="2" fillId="0" borderId="23" xfId="0" applyFont="1" applyBorder="1" applyAlignment="1">
      <alignment/>
    </xf>
    <xf numFmtId="0" fontId="4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1" fontId="5" fillId="2" borderId="24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2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2" fillId="0" borderId="2" xfId="0" applyFont="1" applyFill="1" applyBorder="1" applyAlignment="1">
      <alignment wrapText="1"/>
    </xf>
    <xf numFmtId="0" fontId="5" fillId="0" borderId="29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2" xfId="0" applyFont="1" applyFill="1" applyBorder="1" applyAlignment="1">
      <alignment/>
    </xf>
    <xf numFmtId="0" fontId="2" fillId="0" borderId="24" xfId="0" applyFont="1" applyFill="1" applyBorder="1" applyAlignment="1">
      <alignment horizontal="right"/>
    </xf>
    <xf numFmtId="0" fontId="2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1" xfId="0" applyFont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6" fillId="0" borderId="2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6"/>
  <sheetViews>
    <sheetView tabSelected="1" workbookViewId="0" topLeftCell="A1">
      <selection activeCell="E4" sqref="E4"/>
    </sheetView>
  </sheetViews>
  <sheetFormatPr defaultColWidth="9.140625" defaultRowHeight="12.75"/>
  <cols>
    <col min="1" max="1" width="14.8515625" style="1" customWidth="1"/>
    <col min="2" max="2" width="58.00390625" style="1" customWidth="1"/>
    <col min="3" max="3" width="7.7109375" style="1" customWidth="1"/>
    <col min="4" max="4" width="9.140625" style="1" customWidth="1"/>
    <col min="5" max="5" width="9.7109375" style="1" customWidth="1"/>
    <col min="6" max="6" width="11.57421875" style="1" customWidth="1"/>
    <col min="7" max="7" width="10.28125" style="1" customWidth="1"/>
    <col min="8" max="16384" width="9.140625" style="1" customWidth="1"/>
  </cols>
  <sheetData>
    <row r="1" ht="15.75">
      <c r="G1" s="56"/>
    </row>
    <row r="2" ht="12.75">
      <c r="E2" s="1" t="s">
        <v>0</v>
      </c>
    </row>
    <row r="3" spans="2:5" ht="12.75">
      <c r="B3" s="3"/>
      <c r="E3" s="1" t="s">
        <v>11</v>
      </c>
    </row>
    <row r="4" ht="12.75">
      <c r="E4" s="1" t="s">
        <v>39</v>
      </c>
    </row>
    <row r="5" ht="12.75">
      <c r="E5" s="1" t="s">
        <v>32</v>
      </c>
    </row>
    <row r="8" spans="2:3" ht="18.75">
      <c r="B8" s="5" t="s">
        <v>13</v>
      </c>
      <c r="C8" s="5"/>
    </row>
    <row r="9" spans="2:3" ht="18.75">
      <c r="B9" s="5" t="s">
        <v>10</v>
      </c>
      <c r="C9" s="6"/>
    </row>
    <row r="10" spans="2:3" ht="12.75" customHeight="1">
      <c r="B10" s="5"/>
      <c r="C10" s="6"/>
    </row>
    <row r="11" spans="2:3" ht="12.75" customHeight="1">
      <c r="B11" s="5"/>
      <c r="C11" s="6"/>
    </row>
    <row r="13" spans="2:6" ht="13.5" thickBot="1">
      <c r="B13" s="2"/>
      <c r="F13" s="4" t="s">
        <v>12</v>
      </c>
    </row>
    <row r="14" spans="2:7" ht="15.75" customHeight="1" thickBot="1">
      <c r="B14" s="8"/>
      <c r="C14" s="77" t="s">
        <v>30</v>
      </c>
      <c r="D14" s="12"/>
      <c r="E14" s="13" t="s">
        <v>24</v>
      </c>
      <c r="F14" s="14"/>
      <c r="G14" s="11"/>
    </row>
    <row r="15" spans="2:7" ht="15.75">
      <c r="B15" s="9" t="s">
        <v>1</v>
      </c>
      <c r="C15" s="78"/>
      <c r="D15" s="16" t="s">
        <v>25</v>
      </c>
      <c r="E15" s="11"/>
      <c r="F15" s="17" t="s">
        <v>26</v>
      </c>
      <c r="G15" s="15" t="s">
        <v>27</v>
      </c>
    </row>
    <row r="16" spans="2:7" ht="33.75" customHeight="1" thickBot="1">
      <c r="B16" s="10"/>
      <c r="C16" s="78"/>
      <c r="D16" s="16"/>
      <c r="E16" s="15" t="s">
        <v>28</v>
      </c>
      <c r="F16" s="18" t="s">
        <v>29</v>
      </c>
      <c r="G16" s="19" t="s">
        <v>31</v>
      </c>
    </row>
    <row r="17" spans="2:7" ht="12.75" customHeight="1" thickBot="1">
      <c r="B17" s="53"/>
      <c r="C17" s="38"/>
      <c r="D17" s="20"/>
      <c r="E17" s="39"/>
      <c r="F17" s="39"/>
      <c r="G17" s="40"/>
    </row>
    <row r="18" spans="2:7" ht="18.75" customHeight="1" thickBot="1">
      <c r="B18" s="34" t="s">
        <v>14</v>
      </c>
      <c r="C18" s="57"/>
      <c r="D18" s="54">
        <f>SUM(D20,D27)</f>
        <v>6000</v>
      </c>
      <c r="E18" s="51">
        <f>SUM(E20,E27)</f>
        <v>6000</v>
      </c>
      <c r="F18" s="51">
        <f>SUM(F20,F27)</f>
        <v>0</v>
      </c>
      <c r="G18" s="52">
        <f>SUM(G20,G27)</f>
        <v>0</v>
      </c>
    </row>
    <row r="19" spans="2:7" ht="12.75" customHeight="1">
      <c r="B19" s="27"/>
      <c r="C19" s="59"/>
      <c r="D19" s="50"/>
      <c r="E19" s="25"/>
      <c r="F19" s="25"/>
      <c r="G19" s="26"/>
    </row>
    <row r="20" spans="2:7" ht="15.75" customHeight="1">
      <c r="B20" s="66" t="s">
        <v>33</v>
      </c>
      <c r="C20" s="60"/>
      <c r="D20" s="71">
        <f>SUM(D22)</f>
        <v>100</v>
      </c>
      <c r="E20" s="72">
        <f>SUM(E22)</f>
        <v>100</v>
      </c>
      <c r="F20" s="72">
        <f>SUM(F22)</f>
        <v>0</v>
      </c>
      <c r="G20" s="73">
        <f>SUM(G22)</f>
        <v>0</v>
      </c>
    </row>
    <row r="21" spans="2:7" ht="14.25" customHeight="1">
      <c r="B21" s="29"/>
      <c r="C21" s="60"/>
      <c r="D21" s="43"/>
      <c r="E21" s="23"/>
      <c r="F21" s="23"/>
      <c r="G21" s="24"/>
    </row>
    <row r="22" spans="2:7" ht="15" customHeight="1">
      <c r="B22" s="30" t="s">
        <v>8</v>
      </c>
      <c r="C22" s="60"/>
      <c r="D22" s="43">
        <f>SUM(D24)</f>
        <v>100</v>
      </c>
      <c r="E22" s="23">
        <f>SUM(E24)</f>
        <v>100</v>
      </c>
      <c r="F22" s="23">
        <f>SUM(F24)</f>
        <v>0</v>
      </c>
      <c r="G22" s="24">
        <f>SUM(G24)</f>
        <v>0</v>
      </c>
    </row>
    <row r="23" spans="2:7" ht="15" customHeight="1">
      <c r="B23" s="30"/>
      <c r="C23" s="60"/>
      <c r="D23" s="43"/>
      <c r="E23" s="23"/>
      <c r="F23" s="23"/>
      <c r="G23" s="24"/>
    </row>
    <row r="24" spans="2:7" ht="14.25" customHeight="1">
      <c r="B24" s="30" t="s">
        <v>5</v>
      </c>
      <c r="C24" s="59"/>
      <c r="D24" s="43">
        <f>SUM(D25)</f>
        <v>100</v>
      </c>
      <c r="E24" s="23">
        <f>SUM(E25)</f>
        <v>100</v>
      </c>
      <c r="F24" s="23">
        <f>SUM(F25)</f>
        <v>0</v>
      </c>
      <c r="G24" s="24">
        <f>SUM(G25)</f>
        <v>0</v>
      </c>
    </row>
    <row r="25" spans="2:7" ht="33" customHeight="1">
      <c r="B25" s="31" t="s">
        <v>9</v>
      </c>
      <c r="C25" s="61">
        <v>32</v>
      </c>
      <c r="D25" s="43">
        <f>SUM(G25+E25)</f>
        <v>100</v>
      </c>
      <c r="E25" s="23">
        <v>100</v>
      </c>
      <c r="F25" s="23"/>
      <c r="G25" s="24"/>
    </row>
    <row r="26" spans="2:7" ht="13.5" customHeight="1">
      <c r="B26" s="31"/>
      <c r="C26" s="61"/>
      <c r="D26" s="43"/>
      <c r="E26" s="23"/>
      <c r="F26" s="23"/>
      <c r="G26" s="24"/>
    </row>
    <row r="27" spans="2:7" ht="33.75" customHeight="1">
      <c r="B27" s="67" t="s">
        <v>34</v>
      </c>
      <c r="C27" s="61"/>
      <c r="D27" s="71">
        <f>SUM(D29)</f>
        <v>5900</v>
      </c>
      <c r="E27" s="72">
        <f>SUM(E29)</f>
        <v>5900</v>
      </c>
      <c r="F27" s="72">
        <f>SUM(F29)</f>
        <v>0</v>
      </c>
      <c r="G27" s="73">
        <f>SUM(G29)</f>
        <v>0</v>
      </c>
    </row>
    <row r="28" spans="2:7" ht="12.75" customHeight="1">
      <c r="B28" s="32"/>
      <c r="C28" s="61"/>
      <c r="D28" s="43"/>
      <c r="E28" s="23"/>
      <c r="F28" s="23"/>
      <c r="G28" s="24"/>
    </row>
    <row r="29" spans="2:7" ht="15.75" customHeight="1">
      <c r="B29" s="33" t="s">
        <v>2</v>
      </c>
      <c r="C29" s="61"/>
      <c r="D29" s="43">
        <f>SUM(D31,D34)</f>
        <v>5900</v>
      </c>
      <c r="E29" s="23">
        <f>SUM(E31,E34)</f>
        <v>5900</v>
      </c>
      <c r="F29" s="23">
        <f>SUM(F31,F34)</f>
        <v>0</v>
      </c>
      <c r="G29" s="24">
        <f>SUM(G31,G34)</f>
        <v>0</v>
      </c>
    </row>
    <row r="30" spans="2:7" ht="15.75" customHeight="1">
      <c r="B30" s="33"/>
      <c r="C30" s="61"/>
      <c r="D30" s="43"/>
      <c r="E30" s="23"/>
      <c r="F30" s="23"/>
      <c r="G30" s="24"/>
    </row>
    <row r="31" spans="2:7" ht="12.75" customHeight="1">
      <c r="B31" s="21" t="s">
        <v>3</v>
      </c>
      <c r="C31" s="61"/>
      <c r="D31" s="43">
        <f>SUM(D32)</f>
        <v>5800</v>
      </c>
      <c r="E31" s="23">
        <f>SUM(E32)</f>
        <v>5800</v>
      </c>
      <c r="F31" s="23">
        <f>SUM(F32)</f>
        <v>0</v>
      </c>
      <c r="G31" s="24">
        <f>SUM(G32)</f>
        <v>0</v>
      </c>
    </row>
    <row r="32" spans="2:7" ht="12.75" customHeight="1">
      <c r="B32" s="31" t="s">
        <v>4</v>
      </c>
      <c r="C32" s="61">
        <v>151</v>
      </c>
      <c r="D32" s="43">
        <f>SUM(G32+E32)</f>
        <v>5800</v>
      </c>
      <c r="E32" s="23">
        <v>5800</v>
      </c>
      <c r="F32" s="23"/>
      <c r="G32" s="24"/>
    </row>
    <row r="33" spans="2:7" ht="12.75" customHeight="1">
      <c r="B33" s="31"/>
      <c r="C33" s="61"/>
      <c r="D33" s="43"/>
      <c r="E33" s="23"/>
      <c r="F33" s="23"/>
      <c r="G33" s="24"/>
    </row>
    <row r="34" spans="2:7" ht="15.75" customHeight="1">
      <c r="B34" s="30" t="s">
        <v>6</v>
      </c>
      <c r="C34" s="61"/>
      <c r="D34" s="43">
        <f>SUM(D35)</f>
        <v>100</v>
      </c>
      <c r="E34" s="23">
        <f>SUM(E35)</f>
        <v>100</v>
      </c>
      <c r="F34" s="23">
        <f>SUM(F35)</f>
        <v>0</v>
      </c>
      <c r="G34" s="24">
        <f>SUM(G35)</f>
        <v>0</v>
      </c>
    </row>
    <row r="35" spans="2:7" ht="12.75" customHeight="1">
      <c r="B35" s="31" t="s">
        <v>7</v>
      </c>
      <c r="C35" s="61">
        <v>151</v>
      </c>
      <c r="D35" s="43">
        <f>SUM(G35+E35)</f>
        <v>100</v>
      </c>
      <c r="E35" s="23">
        <v>100</v>
      </c>
      <c r="F35" s="23"/>
      <c r="G35" s="24"/>
    </row>
    <row r="36" spans="2:7" ht="12.75" customHeight="1">
      <c r="B36" s="31"/>
      <c r="C36" s="62"/>
      <c r="D36" s="43"/>
      <c r="E36" s="23"/>
      <c r="F36" s="23"/>
      <c r="G36" s="24"/>
    </row>
    <row r="37" spans="2:7" ht="12.75" customHeight="1" thickBot="1">
      <c r="B37" s="31"/>
      <c r="C37" s="63"/>
      <c r="D37" s="43"/>
      <c r="E37" s="23"/>
      <c r="F37" s="23"/>
      <c r="G37" s="24"/>
    </row>
    <row r="38" spans="2:7" ht="36" customHeight="1" thickBot="1">
      <c r="B38" s="34" t="s">
        <v>38</v>
      </c>
      <c r="C38" s="58"/>
      <c r="D38" s="51">
        <f>SUM(D40,D47,D63,D70)</f>
        <v>79400</v>
      </c>
      <c r="E38" s="51">
        <f>SUM(E40,E47,E63,E70)</f>
        <v>58114</v>
      </c>
      <c r="F38" s="51">
        <f>SUM(F40,F47,F63,F70)</f>
        <v>0</v>
      </c>
      <c r="G38" s="52">
        <f>SUM(G40,G47,G63,G70)</f>
        <v>21286</v>
      </c>
    </row>
    <row r="39" spans="2:7" ht="12.75" customHeight="1">
      <c r="B39" s="35"/>
      <c r="C39" s="64"/>
      <c r="D39" s="50"/>
      <c r="E39" s="25"/>
      <c r="F39" s="25"/>
      <c r="G39" s="26"/>
    </row>
    <row r="40" spans="2:7" ht="16.5" customHeight="1">
      <c r="B40" s="66" t="s">
        <v>35</v>
      </c>
      <c r="C40" s="48"/>
      <c r="D40" s="68">
        <f>SUM(D42)</f>
        <v>10000</v>
      </c>
      <c r="E40" s="69">
        <f>SUM(E42)</f>
        <v>10000</v>
      </c>
      <c r="F40" s="69">
        <f>SUM(F42)</f>
        <v>0</v>
      </c>
      <c r="G40" s="70">
        <f>SUM(G42)</f>
        <v>0</v>
      </c>
    </row>
    <row r="41" spans="2:7" ht="10.5" customHeight="1">
      <c r="B41" s="31"/>
      <c r="C41" s="45"/>
      <c r="D41" s="43"/>
      <c r="E41" s="23"/>
      <c r="F41" s="23"/>
      <c r="G41" s="24"/>
    </row>
    <row r="42" spans="2:7" ht="12.75" customHeight="1">
      <c r="B42" s="33" t="s">
        <v>2</v>
      </c>
      <c r="C42" s="45"/>
      <c r="D42" s="43">
        <f>SUM(D44)</f>
        <v>10000</v>
      </c>
      <c r="E42" s="23">
        <f>SUM(E44)</f>
        <v>10000</v>
      </c>
      <c r="F42" s="23">
        <f>SUM(F44)</f>
        <v>0</v>
      </c>
      <c r="G42" s="24">
        <f>SUM(G44)</f>
        <v>0</v>
      </c>
    </row>
    <row r="43" spans="2:7" ht="12.75" customHeight="1">
      <c r="B43" s="33"/>
      <c r="C43" s="45"/>
      <c r="D43" s="43"/>
      <c r="E43" s="23"/>
      <c r="F43" s="23"/>
      <c r="G43" s="24"/>
    </row>
    <row r="44" spans="2:7" ht="12.75" customHeight="1">
      <c r="B44" s="21" t="s">
        <v>3</v>
      </c>
      <c r="C44" s="45"/>
      <c r="D44" s="43">
        <f>SUM(D45)</f>
        <v>10000</v>
      </c>
      <c r="E44" s="23">
        <f>SUM(E45)</f>
        <v>10000</v>
      </c>
      <c r="F44" s="23">
        <f>SUM(F45)</f>
        <v>0</v>
      </c>
      <c r="G44" s="24">
        <f>SUM(G45)</f>
        <v>0</v>
      </c>
    </row>
    <row r="45" spans="2:7" ht="12.75" customHeight="1">
      <c r="B45" s="22" t="s">
        <v>15</v>
      </c>
      <c r="C45" s="45"/>
      <c r="D45" s="43">
        <f>SUM(G45+E45)</f>
        <v>10000</v>
      </c>
      <c r="E45" s="23">
        <v>10000</v>
      </c>
      <c r="F45" s="23"/>
      <c r="G45" s="24"/>
    </row>
    <row r="46" spans="2:7" ht="11.25" customHeight="1">
      <c r="B46" s="21"/>
      <c r="C46" s="45"/>
      <c r="D46" s="43"/>
      <c r="E46" s="23"/>
      <c r="F46" s="23"/>
      <c r="G46" s="24"/>
    </row>
    <row r="47" spans="2:7" ht="15" customHeight="1">
      <c r="B47" s="66" t="s">
        <v>33</v>
      </c>
      <c r="C47" s="74"/>
      <c r="D47" s="68">
        <f>SUM(D49,D53,D55,D57,D59)</f>
        <v>45114</v>
      </c>
      <c r="E47" s="68">
        <f>SUM(E49,E53,E55,E57,E59)</f>
        <v>45114</v>
      </c>
      <c r="F47" s="68">
        <f>SUM(F49,F53,F55,F57,F59)</f>
        <v>0</v>
      </c>
      <c r="G47" s="68">
        <f>SUM(G49,G53,G55,G57,G59)</f>
        <v>0</v>
      </c>
    </row>
    <row r="48" spans="2:7" ht="11.25" customHeight="1">
      <c r="B48" s="28"/>
      <c r="C48" s="48"/>
      <c r="D48" s="43"/>
      <c r="E48" s="23"/>
      <c r="F48" s="23"/>
      <c r="G48" s="24"/>
    </row>
    <row r="49" spans="2:7" ht="15" customHeight="1">
      <c r="B49" s="33" t="s">
        <v>2</v>
      </c>
      <c r="C49" s="48"/>
      <c r="D49" s="43">
        <f aca="true" t="shared" si="0" ref="D49:G50">SUM(D50)</f>
        <v>11172</v>
      </c>
      <c r="E49" s="23">
        <f t="shared" si="0"/>
        <v>11172</v>
      </c>
      <c r="F49" s="23">
        <f t="shared" si="0"/>
        <v>0</v>
      </c>
      <c r="G49" s="24">
        <f t="shared" si="0"/>
        <v>0</v>
      </c>
    </row>
    <row r="50" spans="2:7" ht="15" customHeight="1">
      <c r="B50" s="30" t="s">
        <v>5</v>
      </c>
      <c r="C50" s="65"/>
      <c r="D50" s="43">
        <f t="shared" si="0"/>
        <v>11172</v>
      </c>
      <c r="E50" s="43">
        <f t="shared" si="0"/>
        <v>11172</v>
      </c>
      <c r="F50" s="43">
        <f t="shared" si="0"/>
        <v>0</v>
      </c>
      <c r="G50" s="43">
        <f t="shared" si="0"/>
        <v>0</v>
      </c>
    </row>
    <row r="51" spans="2:7" ht="15" customHeight="1">
      <c r="B51" s="22" t="s">
        <v>16</v>
      </c>
      <c r="C51" s="46">
        <v>151</v>
      </c>
      <c r="D51" s="43">
        <f>SUM(G51+E51)</f>
        <v>11172</v>
      </c>
      <c r="E51" s="23">
        <v>11172</v>
      </c>
      <c r="F51" s="23"/>
      <c r="G51" s="24"/>
    </row>
    <row r="52" spans="2:7" ht="11.25" customHeight="1">
      <c r="B52" s="28"/>
      <c r="C52" s="48"/>
      <c r="D52" s="43"/>
      <c r="E52" s="23"/>
      <c r="F52" s="23"/>
      <c r="G52" s="24"/>
    </row>
    <row r="53" spans="2:7" ht="12.75" customHeight="1">
      <c r="B53" s="21" t="s">
        <v>21</v>
      </c>
      <c r="C53" s="45"/>
      <c r="D53" s="43">
        <f>SUM(G53+E53)</f>
        <v>3942</v>
      </c>
      <c r="E53" s="23">
        <v>3942</v>
      </c>
      <c r="F53" s="23"/>
      <c r="G53" s="24"/>
    </row>
    <row r="54" spans="2:7" ht="12.75" customHeight="1">
      <c r="B54" s="30"/>
      <c r="C54" s="45"/>
      <c r="D54" s="43"/>
      <c r="E54" s="23"/>
      <c r="F54" s="23"/>
      <c r="G54" s="24"/>
    </row>
    <row r="55" spans="2:7" ht="12.75" customHeight="1">
      <c r="B55" s="21" t="s">
        <v>22</v>
      </c>
      <c r="C55" s="45"/>
      <c r="D55" s="43">
        <f>SUM(G55+E55)</f>
        <v>6726</v>
      </c>
      <c r="E55" s="23">
        <v>6726</v>
      </c>
      <c r="F55" s="23"/>
      <c r="G55" s="24"/>
    </row>
    <row r="56" spans="2:7" ht="12" customHeight="1">
      <c r="B56" s="30"/>
      <c r="C56" s="45"/>
      <c r="D56" s="43"/>
      <c r="E56" s="23"/>
      <c r="F56" s="23"/>
      <c r="G56" s="24"/>
    </row>
    <row r="57" spans="2:7" ht="12.75" customHeight="1">
      <c r="B57" s="30" t="s">
        <v>23</v>
      </c>
      <c r="C57" s="45"/>
      <c r="D57" s="43">
        <f>SUM(G57+E57)</f>
        <v>10000</v>
      </c>
      <c r="E57" s="23">
        <v>10000</v>
      </c>
      <c r="F57" s="23"/>
      <c r="G57" s="24"/>
    </row>
    <row r="58" spans="2:7" ht="11.25" customHeight="1">
      <c r="B58" s="21"/>
      <c r="C58" s="45"/>
      <c r="D58" s="43"/>
      <c r="E58" s="23"/>
      <c r="F58" s="23"/>
      <c r="G58" s="24"/>
    </row>
    <row r="59" spans="2:7" ht="12" customHeight="1">
      <c r="B59" s="30" t="s">
        <v>8</v>
      </c>
      <c r="C59" s="7"/>
      <c r="D59" s="43">
        <f>SUM(G59+E59)</f>
        <v>13274</v>
      </c>
      <c r="E59" s="23">
        <v>13274</v>
      </c>
      <c r="F59" s="23"/>
      <c r="G59" s="24"/>
    </row>
    <row r="60" spans="2:7" ht="12" customHeight="1">
      <c r="B60" s="31"/>
      <c r="C60" s="7"/>
      <c r="D60" s="43"/>
      <c r="E60" s="23"/>
      <c r="F60" s="23"/>
      <c r="G60" s="24"/>
    </row>
    <row r="61" spans="2:7" ht="13.5" customHeight="1">
      <c r="B61" s="22"/>
      <c r="C61" s="7"/>
      <c r="D61" s="43"/>
      <c r="E61" s="23"/>
      <c r="F61" s="23"/>
      <c r="G61" s="24"/>
    </row>
    <row r="62" spans="2:7" ht="11.25" customHeight="1">
      <c r="B62" s="36"/>
      <c r="C62" s="7"/>
      <c r="D62" s="43"/>
      <c r="E62" s="23"/>
      <c r="F62" s="23"/>
      <c r="G62" s="24"/>
    </row>
    <row r="63" spans="2:7" ht="31.5" customHeight="1">
      <c r="B63" s="67" t="s">
        <v>36</v>
      </c>
      <c r="C63" s="75"/>
      <c r="D63" s="71">
        <f>SUM(D65)</f>
        <v>21286</v>
      </c>
      <c r="E63" s="72">
        <f>SUM(E65)</f>
        <v>0</v>
      </c>
      <c r="F63" s="72">
        <f>SUM(F65)</f>
        <v>0</v>
      </c>
      <c r="G63" s="73">
        <f>SUM(G65)</f>
        <v>21286</v>
      </c>
    </row>
    <row r="64" spans="2:7" ht="13.5" customHeight="1">
      <c r="B64" s="22"/>
      <c r="C64" s="7"/>
      <c r="D64" s="43">
        <f>SUM(G64+E64)</f>
        <v>0</v>
      </c>
      <c r="E64" s="23"/>
      <c r="F64" s="23"/>
      <c r="G64" s="24"/>
    </row>
    <row r="65" spans="2:7" ht="13.5" customHeight="1">
      <c r="B65" s="33" t="s">
        <v>2</v>
      </c>
      <c r="C65" s="55"/>
      <c r="D65" s="43">
        <f>SUM(D67)</f>
        <v>21286</v>
      </c>
      <c r="E65" s="23">
        <f>SUM(E67)</f>
        <v>0</v>
      </c>
      <c r="F65" s="23">
        <f>SUM(F67)</f>
        <v>0</v>
      </c>
      <c r="G65" s="24">
        <f>SUM(G67)</f>
        <v>21286</v>
      </c>
    </row>
    <row r="66" spans="2:7" ht="11.25" customHeight="1">
      <c r="B66" s="22"/>
      <c r="C66" s="7"/>
      <c r="D66" s="43">
        <f>SUM(G66+E66)</f>
        <v>0</v>
      </c>
      <c r="E66" s="23"/>
      <c r="F66" s="23"/>
      <c r="G66" s="24"/>
    </row>
    <row r="67" spans="2:7" ht="15" customHeight="1">
      <c r="B67" s="30" t="s">
        <v>17</v>
      </c>
      <c r="C67" s="7"/>
      <c r="D67" s="43">
        <f>SUM(D68)</f>
        <v>21286</v>
      </c>
      <c r="E67" s="23">
        <f>SUM(E68)</f>
        <v>0</v>
      </c>
      <c r="F67" s="23">
        <f>SUM(F68)</f>
        <v>0</v>
      </c>
      <c r="G67" s="24">
        <f>SUM(G68)</f>
        <v>21286</v>
      </c>
    </row>
    <row r="68" spans="2:7" ht="15" customHeight="1">
      <c r="B68" s="31" t="s">
        <v>18</v>
      </c>
      <c r="C68" s="46">
        <v>151</v>
      </c>
      <c r="D68" s="43">
        <f>SUM(G68+E68)</f>
        <v>21286</v>
      </c>
      <c r="E68" s="23"/>
      <c r="F68" s="23"/>
      <c r="G68" s="24">
        <v>21286</v>
      </c>
    </row>
    <row r="69" spans="2:7" ht="12" customHeight="1">
      <c r="B69" s="22"/>
      <c r="C69" s="7"/>
      <c r="D69" s="43">
        <f>SUM(G69+E69)</f>
        <v>0</v>
      </c>
      <c r="E69" s="23"/>
      <c r="F69" s="23"/>
      <c r="G69" s="24"/>
    </row>
    <row r="70" spans="2:7" ht="29.25" customHeight="1">
      <c r="B70" s="67" t="s">
        <v>37</v>
      </c>
      <c r="C70" s="76"/>
      <c r="D70" s="71">
        <f>SUM(D72)</f>
        <v>3000</v>
      </c>
      <c r="E70" s="72">
        <f>SUM(E72)</f>
        <v>3000</v>
      </c>
      <c r="F70" s="72">
        <f>SUM(F72)</f>
        <v>0</v>
      </c>
      <c r="G70" s="73">
        <f>SUM(G72)</f>
        <v>0</v>
      </c>
    </row>
    <row r="71" spans="2:7" ht="12" customHeight="1">
      <c r="B71" s="33"/>
      <c r="C71" s="44"/>
      <c r="D71" s="43">
        <f>SUM(G71+E71)</f>
        <v>0</v>
      </c>
      <c r="E71" s="23"/>
      <c r="F71" s="23"/>
      <c r="G71" s="24"/>
    </row>
    <row r="72" spans="2:7" ht="14.25" customHeight="1">
      <c r="B72" s="33" t="s">
        <v>2</v>
      </c>
      <c r="C72" s="44"/>
      <c r="D72" s="43">
        <f aca="true" t="shared" si="1" ref="D72:G73">SUM(D73)</f>
        <v>3000</v>
      </c>
      <c r="E72" s="23">
        <f t="shared" si="1"/>
        <v>3000</v>
      </c>
      <c r="F72" s="23">
        <f t="shared" si="1"/>
        <v>0</v>
      </c>
      <c r="G72" s="24">
        <f t="shared" si="1"/>
        <v>0</v>
      </c>
    </row>
    <row r="73" spans="2:7" ht="14.25" customHeight="1">
      <c r="B73" s="21" t="s">
        <v>3</v>
      </c>
      <c r="C73" s="44"/>
      <c r="D73" s="43">
        <f t="shared" si="1"/>
        <v>3000</v>
      </c>
      <c r="E73" s="23">
        <f t="shared" si="1"/>
        <v>3000</v>
      </c>
      <c r="F73" s="23">
        <f t="shared" si="1"/>
        <v>0</v>
      </c>
      <c r="G73" s="24">
        <f t="shared" si="1"/>
        <v>0</v>
      </c>
    </row>
    <row r="74" spans="2:7" ht="14.25" customHeight="1">
      <c r="B74" s="31" t="s">
        <v>19</v>
      </c>
      <c r="C74" s="7"/>
      <c r="D74" s="43">
        <f>SUM(G74+E74)</f>
        <v>3000</v>
      </c>
      <c r="E74" s="23">
        <v>3000</v>
      </c>
      <c r="F74" s="23"/>
      <c r="G74" s="24"/>
    </row>
    <row r="75" spans="2:7" ht="12.75" customHeight="1" thickBot="1">
      <c r="B75" s="31"/>
      <c r="C75" s="49"/>
      <c r="D75" s="43">
        <f>SUM(G75+E75)</f>
        <v>0</v>
      </c>
      <c r="E75" s="23"/>
      <c r="F75" s="23"/>
      <c r="G75" s="24"/>
    </row>
    <row r="76" spans="2:7" ht="16.5" thickBot="1">
      <c r="B76" s="37" t="s">
        <v>20</v>
      </c>
      <c r="C76" s="47"/>
      <c r="D76" s="41">
        <f>SUM(D38,D18)</f>
        <v>85400</v>
      </c>
      <c r="E76" s="41">
        <f>SUM(E38,E18)</f>
        <v>64114</v>
      </c>
      <c r="F76" s="41">
        <f>SUM(F38,F18)</f>
        <v>0</v>
      </c>
      <c r="G76" s="42">
        <f>SUM(G38,G18)</f>
        <v>21286</v>
      </c>
    </row>
  </sheetData>
  <mergeCells count="1">
    <mergeCell ref="C14:C16"/>
  </mergeCells>
  <printOptions/>
  <pageMargins left="0.75" right="0.75" top="0.984251968503937" bottom="0.984251968503937" header="0.5118110236220472" footer="0.5118110236220472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2017-02-02T08:17:33Z</cp:lastPrinted>
  <dcterms:created xsi:type="dcterms:W3CDTF">2006-05-19T12:04:31Z</dcterms:created>
  <dcterms:modified xsi:type="dcterms:W3CDTF">2017-02-23T12:34:57Z</dcterms:modified>
  <cp:category/>
  <cp:version/>
  <cp:contentType/>
  <cp:contentStatus/>
</cp:coreProperties>
</file>