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Veiklos ir plėtros planas" sheetId="1" r:id="rId1"/>
  </sheets>
  <definedNames>
    <definedName name="_xlfn.IFERROR" hidden="1">#NAME?</definedName>
    <definedName name="_xlnm.Print_Area" localSheetId="0">'Veiklos ir plėtros planas'!$A$1:$R$45</definedName>
  </definedNames>
  <calcPr fullCalcOnLoad="1"/>
</workbook>
</file>

<file path=xl/sharedStrings.xml><?xml version="1.0" encoding="utf-8"?>
<sst xmlns="http://schemas.openxmlformats.org/spreadsheetml/2006/main" count="91" uniqueCount="74">
  <si>
    <t>(Ūkio subjekto pavadinimas)</t>
  </si>
  <si>
    <t>Eil. Nr.</t>
  </si>
  <si>
    <t>Įsigytas (atstatytas) ilgalaikis</t>
  </si>
  <si>
    <t xml:space="preserve">  metai</t>
  </si>
  <si>
    <t xml:space="preserve"> metai</t>
  </si>
  <si>
    <t xml:space="preserve"> t  u  r  t  a  s</t>
  </si>
  <si>
    <t>metai</t>
  </si>
  <si>
    <t>I</t>
  </si>
  <si>
    <t>II</t>
  </si>
  <si>
    <t>III</t>
  </si>
  <si>
    <t>IV</t>
  </si>
  <si>
    <t>Iš viso</t>
  </si>
  <si>
    <t>1.</t>
  </si>
  <si>
    <t>Ilgalaikio turto įsigijimo šaltiniai</t>
  </si>
  <si>
    <t>2.</t>
  </si>
  <si>
    <t>1.1.</t>
  </si>
  <si>
    <t>Ilgalaikio turto nusidėvėjimo lėšos</t>
  </si>
  <si>
    <t>1.2.</t>
  </si>
  <si>
    <t>Valstybės subsidijų ir dotacijų lėšos</t>
  </si>
  <si>
    <t>1.3.</t>
  </si>
  <si>
    <t xml:space="preserve">Savivaldybės subsidijų ir dotacijų lėšos lėšos </t>
  </si>
  <si>
    <t>1.3.1.</t>
  </si>
  <si>
    <t>Piktupėnų k.  nuotekų valyklos rekonstrukcija</t>
  </si>
  <si>
    <t>1.3.2.</t>
  </si>
  <si>
    <t>Natkiškių k. nuotekų valyklos rekonstrukcija</t>
  </si>
  <si>
    <t>1.3.3.</t>
  </si>
  <si>
    <t>Natkiškių k. vandentiekio ir nuotekų tinklų plėtra (3,0 km)</t>
  </si>
  <si>
    <t>1.3.4.</t>
  </si>
  <si>
    <t>Natkiškių k.  nuotekų sistemos renovacija (3,0 km)</t>
  </si>
  <si>
    <t>1.4.</t>
  </si>
  <si>
    <t>Paskolos investicijų projektams įgyvendinti</t>
  </si>
  <si>
    <t>1.5.</t>
  </si>
  <si>
    <t>Europos sąjungos fondų lėšos</t>
  </si>
  <si>
    <t>1.5.1.</t>
  </si>
  <si>
    <t>1.5.2.</t>
  </si>
  <si>
    <t>Natkiškių k.nuotekų valyklos rekonstrukcija</t>
  </si>
  <si>
    <t>1.5.3.</t>
  </si>
  <si>
    <t>1.5.4.</t>
  </si>
  <si>
    <t>1.6.</t>
  </si>
  <si>
    <t>Kitos nuosavos lėšos</t>
  </si>
  <si>
    <t>1.6.1.</t>
  </si>
  <si>
    <t>Ataskaitinio laikotarpio pelno dalis</t>
  </si>
  <si>
    <t>1.6.2.</t>
  </si>
  <si>
    <t>Ankstesniais laikotarpiais sukauptos piniginės lėšos</t>
  </si>
  <si>
    <t>1.6.3.</t>
  </si>
  <si>
    <t xml:space="preserve">Kitos </t>
  </si>
  <si>
    <t>Lėšų panaudojimas</t>
  </si>
  <si>
    <t>2.1.</t>
  </si>
  <si>
    <t>Investicijų ir plėtros projektams įgyvendinti</t>
  </si>
  <si>
    <t>2.1.1.</t>
  </si>
  <si>
    <t>Piktupėnų k. nuotekų valyklos rekonstrukcija</t>
  </si>
  <si>
    <t>2.1.2.</t>
  </si>
  <si>
    <t>2.1.3.</t>
  </si>
  <si>
    <t>2.1.4.</t>
  </si>
  <si>
    <t>2.2.</t>
  </si>
  <si>
    <t>Ilgalaikiam turtui įsigyti ir atnaujinti (renovuoti)</t>
  </si>
  <si>
    <t>2.2.1.</t>
  </si>
  <si>
    <t>Kerkutviečių k. nutiesta 0,3 km vandentiekio tinklai</t>
  </si>
  <si>
    <t>2.2.2.</t>
  </si>
  <si>
    <t>Natkiškių k. VGĮ defektų šalinimas</t>
  </si>
  <si>
    <t>2.2.3.</t>
  </si>
  <si>
    <t>Vandentiekio 0,5 km tinklų plėtra</t>
  </si>
  <si>
    <t>2.2.4.</t>
  </si>
  <si>
    <t>Nuotekų tinklų plėtra (0,5 km)</t>
  </si>
  <si>
    <t>2.2.5.</t>
  </si>
  <si>
    <t>Kokybės gerinimo įrenginiai</t>
  </si>
  <si>
    <t>2.2.6.</t>
  </si>
  <si>
    <t>Kitas ilgalaikis turtas</t>
  </si>
  <si>
    <t xml:space="preserve">                                       (pareigų pavadinimas)                                                                                                                                                                                                                         </t>
  </si>
  <si>
    <t xml:space="preserve">              (parašas)              </t>
  </si>
  <si>
    <t xml:space="preserve">              (vardas ir pavardė)                     </t>
  </si>
  <si>
    <t>2015-2018 m. VEIKLOS IR PLĖTROS PLANAS</t>
  </si>
  <si>
    <t xml:space="preserve">UAB ,,Pagėgių komunalinis ūkis"
2015 - 2018 metų veiklos plano 
priedas
</t>
  </si>
  <si>
    <t>UAB „PAGĖGIŲ KOMUNALINIS ŪKIS“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</si>
</sst>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color indexed="16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u val="single"/>
      <sz val="9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/>
      <right/>
      <top style="thin"/>
      <bottom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8" fillId="33" borderId="0" xfId="0" applyFont="1" applyFill="1" applyAlignment="1" applyProtection="1">
      <alignment vertical="center"/>
      <protection hidden="1"/>
    </xf>
    <xf numFmtId="0" fontId="19" fillId="33" borderId="0" xfId="0" applyFont="1" applyFill="1" applyAlignment="1">
      <alignment wrapText="1"/>
    </xf>
    <xf numFmtId="0" fontId="20" fillId="33" borderId="0" xfId="0" applyFont="1" applyFill="1" applyAlignment="1" applyProtection="1">
      <alignment vertical="center"/>
      <protection hidden="1"/>
    </xf>
    <xf numFmtId="0" fontId="21" fillId="33" borderId="10" xfId="0" applyFont="1" applyFill="1" applyBorder="1" applyAlignment="1">
      <alignment horizontal="center"/>
    </xf>
    <xf numFmtId="0" fontId="22" fillId="33" borderId="0" xfId="0" applyFont="1" applyFill="1" applyAlignment="1" applyProtection="1">
      <alignment vertical="center"/>
      <protection hidden="1"/>
    </xf>
    <xf numFmtId="0" fontId="19" fillId="33" borderId="0" xfId="0" applyFont="1" applyFill="1" applyBorder="1" applyAlignment="1">
      <alignment horizontal="center"/>
    </xf>
    <xf numFmtId="0" fontId="23" fillId="33" borderId="0" xfId="0" applyFont="1" applyFill="1" applyAlignment="1" applyProtection="1">
      <alignment horizontal="center" vertical="center"/>
      <protection hidden="1"/>
    </xf>
    <xf numFmtId="0" fontId="19" fillId="33" borderId="11" xfId="0" applyFont="1" applyFill="1" applyBorder="1" applyAlignment="1" applyProtection="1">
      <alignment horizontal="center" vertical="center" wrapText="1"/>
      <protection hidden="1"/>
    </xf>
    <xf numFmtId="0" fontId="24" fillId="33" borderId="12" xfId="0" applyFont="1" applyFill="1" applyBorder="1" applyAlignment="1" applyProtection="1">
      <alignment horizontal="center" vertical="center"/>
      <protection hidden="1"/>
    </xf>
    <xf numFmtId="1" fontId="24" fillId="33" borderId="13" xfId="0" applyNumberFormat="1" applyFont="1" applyFill="1" applyBorder="1" applyAlignment="1" applyProtection="1">
      <alignment horizontal="center" vertical="center"/>
      <protection hidden="1"/>
    </xf>
    <xf numFmtId="0" fontId="24" fillId="33" borderId="14" xfId="0" applyFont="1" applyFill="1" applyBorder="1" applyAlignment="1" applyProtection="1">
      <alignment vertical="center"/>
      <protection hidden="1"/>
    </xf>
    <xf numFmtId="1" fontId="24" fillId="33" borderId="14" xfId="0" applyNumberFormat="1" applyFont="1" applyFill="1" applyBorder="1" applyAlignment="1" applyProtection="1">
      <alignment horizontal="right" vertical="center"/>
      <protection hidden="1"/>
    </xf>
    <xf numFmtId="0" fontId="24" fillId="33" borderId="15" xfId="0" applyFont="1" applyFill="1" applyBorder="1" applyAlignment="1" applyProtection="1">
      <alignment vertical="center"/>
      <protection hidden="1"/>
    </xf>
    <xf numFmtId="0" fontId="24" fillId="33" borderId="16" xfId="0" applyFont="1" applyFill="1" applyBorder="1" applyAlignment="1" applyProtection="1">
      <alignment vertical="center"/>
      <protection hidden="1"/>
    </xf>
    <xf numFmtId="0" fontId="19" fillId="33" borderId="17" xfId="0" applyFont="1" applyFill="1" applyBorder="1" applyAlignment="1" applyProtection="1">
      <alignment horizontal="center" vertical="center" wrapText="1"/>
      <protection hidden="1"/>
    </xf>
    <xf numFmtId="0" fontId="24" fillId="33" borderId="18" xfId="0" applyFont="1" applyFill="1" applyBorder="1" applyAlignment="1" applyProtection="1">
      <alignment horizontal="center" vertical="center"/>
      <protection hidden="1"/>
    </xf>
    <xf numFmtId="0" fontId="24" fillId="33" borderId="19" xfId="0" applyFont="1" applyFill="1" applyBorder="1" applyAlignment="1" applyProtection="1">
      <alignment horizontal="center" vertical="center"/>
      <protection hidden="1"/>
    </xf>
    <xf numFmtId="0" fontId="24" fillId="33" borderId="20" xfId="0" applyFont="1" applyFill="1" applyBorder="1" applyAlignment="1" applyProtection="1">
      <alignment horizontal="center" vertical="center"/>
      <protection hidden="1"/>
    </xf>
    <xf numFmtId="0" fontId="24" fillId="33" borderId="21" xfId="0" applyFont="1" applyFill="1" applyBorder="1" applyAlignment="1" applyProtection="1">
      <alignment horizontal="center" vertical="center"/>
      <protection hidden="1"/>
    </xf>
    <xf numFmtId="0" fontId="24" fillId="33" borderId="22" xfId="0" applyFont="1" applyFill="1" applyBorder="1" applyAlignment="1" applyProtection="1">
      <alignment horizontal="center" vertical="center"/>
      <protection hidden="1"/>
    </xf>
    <xf numFmtId="0" fontId="24" fillId="33" borderId="23" xfId="0" applyFont="1" applyFill="1" applyBorder="1" applyAlignment="1" applyProtection="1">
      <alignment horizontal="center" vertical="center"/>
      <protection hidden="1"/>
    </xf>
    <xf numFmtId="0" fontId="24" fillId="33" borderId="16" xfId="0" applyFont="1" applyFill="1" applyBorder="1" applyAlignment="1" applyProtection="1">
      <alignment horizontal="center" vertical="center"/>
      <protection hidden="1"/>
    </xf>
    <xf numFmtId="0" fontId="24" fillId="33" borderId="24" xfId="0" applyFont="1" applyFill="1" applyBorder="1" applyAlignment="1" applyProtection="1">
      <alignment horizontal="center" vertical="center"/>
      <protection hidden="1"/>
    </xf>
    <xf numFmtId="4" fontId="18" fillId="33" borderId="0" xfId="0" applyNumberFormat="1" applyFont="1" applyFill="1" applyAlignment="1" applyProtection="1">
      <alignment vertical="center"/>
      <protection hidden="1"/>
    </xf>
    <xf numFmtId="0" fontId="24" fillId="33" borderId="25" xfId="0" applyFont="1" applyFill="1" applyBorder="1" applyAlignment="1" applyProtection="1">
      <alignment horizontal="center" vertical="center"/>
      <protection hidden="1"/>
    </xf>
    <xf numFmtId="0" fontId="24" fillId="33" borderId="26" xfId="0" applyFont="1" applyFill="1" applyBorder="1" applyAlignment="1" applyProtection="1">
      <alignment vertical="center"/>
      <protection hidden="1"/>
    </xf>
    <xf numFmtId="4" fontId="24" fillId="33" borderId="27" xfId="0" applyNumberFormat="1" applyFont="1" applyFill="1" applyBorder="1" applyAlignment="1" applyProtection="1">
      <alignment horizontal="center" vertical="center"/>
      <protection hidden="1"/>
    </xf>
    <xf numFmtId="4" fontId="24" fillId="33" borderId="28" xfId="0" applyNumberFormat="1" applyFont="1" applyFill="1" applyBorder="1" applyAlignment="1" applyProtection="1">
      <alignment horizontal="center" vertical="center"/>
      <protection hidden="1"/>
    </xf>
    <xf numFmtId="4" fontId="24" fillId="33" borderId="29" xfId="0" applyNumberFormat="1" applyFont="1" applyFill="1" applyBorder="1" applyAlignment="1" applyProtection="1">
      <alignment horizontal="center" vertical="center"/>
      <protection hidden="1"/>
    </xf>
    <xf numFmtId="4" fontId="24" fillId="33" borderId="30" xfId="0" applyNumberFormat="1" applyFont="1" applyFill="1" applyBorder="1" applyAlignment="1" applyProtection="1">
      <alignment horizontal="center" vertical="center"/>
      <protection hidden="1"/>
    </xf>
    <xf numFmtId="0" fontId="19" fillId="33" borderId="25" xfId="0" applyFont="1" applyFill="1" applyBorder="1" applyAlignment="1" applyProtection="1">
      <alignment horizontal="center" vertical="center"/>
      <protection hidden="1"/>
    </xf>
    <xf numFmtId="4" fontId="19" fillId="33" borderId="31" xfId="0" applyNumberFormat="1" applyFont="1" applyFill="1" applyBorder="1" applyAlignment="1" applyProtection="1">
      <alignment horizontal="center" vertical="center"/>
      <protection hidden="1"/>
    </xf>
    <xf numFmtId="4" fontId="19" fillId="33" borderId="25" xfId="0" applyNumberFormat="1" applyFont="1" applyFill="1" applyBorder="1" applyAlignment="1" applyProtection="1">
      <alignment horizontal="center" vertical="center"/>
      <protection hidden="1"/>
    </xf>
    <xf numFmtId="4" fontId="19" fillId="33" borderId="32" xfId="0" applyNumberFormat="1" applyFont="1" applyFill="1" applyBorder="1" applyAlignment="1" applyProtection="1">
      <alignment horizontal="center" vertical="center"/>
      <protection hidden="1"/>
    </xf>
    <xf numFmtId="4" fontId="19" fillId="33" borderId="26" xfId="0" applyNumberFormat="1" applyFont="1" applyFill="1" applyBorder="1" applyAlignment="1" applyProtection="1">
      <alignment horizontal="center" vertical="center"/>
      <protection hidden="1"/>
    </xf>
    <xf numFmtId="4" fontId="19" fillId="33" borderId="26" xfId="0" applyNumberFormat="1" applyFont="1" applyFill="1" applyBorder="1" applyAlignment="1" applyProtection="1">
      <alignment vertical="center"/>
      <protection hidden="1"/>
    </xf>
    <xf numFmtId="4" fontId="19" fillId="33" borderId="25" xfId="0" applyNumberFormat="1" applyFont="1" applyFill="1" applyBorder="1" applyAlignment="1" applyProtection="1">
      <alignment horizontal="center"/>
      <protection hidden="1"/>
    </xf>
    <xf numFmtId="4" fontId="19" fillId="33" borderId="32" xfId="0" applyNumberFormat="1" applyFont="1" applyFill="1" applyBorder="1" applyAlignment="1" applyProtection="1">
      <alignment horizontal="center"/>
      <protection hidden="1"/>
    </xf>
    <xf numFmtId="4" fontId="19" fillId="33" borderId="26" xfId="0" applyNumberFormat="1" applyFont="1" applyFill="1" applyBorder="1" applyAlignment="1" applyProtection="1">
      <alignment horizontal="center"/>
      <protection hidden="1"/>
    </xf>
    <xf numFmtId="0" fontId="19" fillId="33" borderId="26" xfId="0" applyFont="1" applyFill="1" applyBorder="1" applyAlignment="1" applyProtection="1">
      <alignment horizontal="left" vertical="center"/>
      <protection locked="0"/>
    </xf>
    <xf numFmtId="4" fontId="19" fillId="33" borderId="31" xfId="0" applyNumberFormat="1" applyFont="1" applyFill="1" applyBorder="1" applyAlignment="1" applyProtection="1">
      <alignment vertical="center"/>
      <protection locked="0"/>
    </xf>
    <xf numFmtId="4" fontId="19" fillId="33" borderId="25" xfId="0" applyNumberFormat="1" applyFont="1" applyFill="1" applyBorder="1" applyAlignment="1" applyProtection="1">
      <alignment vertical="center"/>
      <protection locked="0"/>
    </xf>
    <xf numFmtId="4" fontId="19" fillId="33" borderId="32" xfId="0" applyNumberFormat="1" applyFont="1" applyFill="1" applyBorder="1" applyAlignment="1" applyProtection="1">
      <alignment vertical="center"/>
      <protection locked="0"/>
    </xf>
    <xf numFmtId="4" fontId="19" fillId="33" borderId="32" xfId="0" applyNumberFormat="1" applyFont="1" applyFill="1" applyBorder="1" applyAlignment="1" applyProtection="1">
      <alignment vertical="center"/>
      <protection hidden="1"/>
    </xf>
    <xf numFmtId="0" fontId="19" fillId="33" borderId="33" xfId="0" applyFont="1" applyFill="1" applyBorder="1" applyAlignment="1" applyProtection="1">
      <alignment horizontal="left" vertical="center"/>
      <protection locked="0"/>
    </xf>
    <xf numFmtId="4" fontId="19" fillId="33" borderId="34" xfId="0" applyNumberFormat="1" applyFont="1" applyFill="1" applyBorder="1" applyAlignment="1" applyProtection="1">
      <alignment vertical="center"/>
      <protection locked="0"/>
    </xf>
    <xf numFmtId="4" fontId="19" fillId="33" borderId="35" xfId="0" applyNumberFormat="1" applyFont="1" applyFill="1" applyBorder="1" applyAlignment="1" applyProtection="1">
      <alignment vertical="center"/>
      <protection locked="0"/>
    </xf>
    <xf numFmtId="4" fontId="19" fillId="33" borderId="36" xfId="0" applyNumberFormat="1" applyFont="1" applyFill="1" applyBorder="1" applyAlignment="1" applyProtection="1">
      <alignment vertical="center"/>
      <protection locked="0"/>
    </xf>
    <xf numFmtId="4" fontId="19" fillId="33" borderId="33" xfId="0" applyNumberFormat="1" applyFont="1" applyFill="1" applyBorder="1" applyAlignment="1" applyProtection="1">
      <alignment horizontal="center" vertical="center"/>
      <protection hidden="1"/>
    </xf>
    <xf numFmtId="4" fontId="19" fillId="33" borderId="36" xfId="0" applyNumberFormat="1" applyFont="1" applyFill="1" applyBorder="1" applyAlignment="1" applyProtection="1">
      <alignment vertical="center"/>
      <protection hidden="1"/>
    </xf>
    <xf numFmtId="4" fontId="19" fillId="33" borderId="33" xfId="0" applyNumberFormat="1" applyFont="1" applyFill="1" applyBorder="1" applyAlignment="1" applyProtection="1">
      <alignment vertical="center"/>
      <protection hidden="1"/>
    </xf>
    <xf numFmtId="0" fontId="19" fillId="33" borderId="26" xfId="0" applyFont="1" applyFill="1" applyBorder="1" applyAlignment="1" applyProtection="1">
      <alignment vertical="center" wrapText="1"/>
      <protection locked="0"/>
    </xf>
    <xf numFmtId="4" fontId="25" fillId="33" borderId="32" xfId="0" applyNumberFormat="1" applyFont="1" applyFill="1" applyBorder="1" applyAlignment="1" applyProtection="1">
      <alignment vertical="center"/>
      <protection locked="0"/>
    </xf>
    <xf numFmtId="0" fontId="19" fillId="33" borderId="35" xfId="0" applyFont="1" applyFill="1" applyBorder="1" applyAlignment="1" applyProtection="1">
      <alignment horizontal="center" vertical="center"/>
      <protection hidden="1"/>
    </xf>
    <xf numFmtId="0" fontId="19" fillId="33" borderId="26" xfId="0" applyFont="1" applyFill="1" applyBorder="1" applyAlignment="1" applyProtection="1">
      <alignment vertical="center"/>
      <protection locked="0"/>
    </xf>
    <xf numFmtId="4" fontId="19" fillId="33" borderId="26" xfId="0" applyNumberFormat="1" applyFont="1" applyFill="1" applyBorder="1" applyAlignment="1" applyProtection="1">
      <alignment vertical="center"/>
      <protection locked="0"/>
    </xf>
    <xf numFmtId="0" fontId="19" fillId="33" borderId="26" xfId="0" applyFont="1" applyFill="1" applyBorder="1" applyAlignment="1" applyProtection="1">
      <alignment horizontal="left" vertical="center" wrapText="1"/>
      <protection locked="0"/>
    </xf>
    <xf numFmtId="0" fontId="19" fillId="33" borderId="37" xfId="0" applyFont="1" applyFill="1" applyBorder="1" applyAlignment="1" applyProtection="1">
      <alignment horizontal="left" vertical="center"/>
      <protection locked="0"/>
    </xf>
    <xf numFmtId="0" fontId="19" fillId="33" borderId="38" xfId="0" applyFont="1" applyFill="1" applyBorder="1" applyAlignment="1" applyProtection="1">
      <alignment horizontal="center" vertical="center"/>
      <protection hidden="1"/>
    </xf>
    <xf numFmtId="0" fontId="19" fillId="33" borderId="39" xfId="0" applyFont="1" applyFill="1" applyBorder="1" applyAlignment="1" applyProtection="1">
      <alignment horizontal="left" vertical="center"/>
      <protection locked="0"/>
    </xf>
    <xf numFmtId="4" fontId="19" fillId="33" borderId="40" xfId="0" applyNumberFormat="1" applyFont="1" applyFill="1" applyBorder="1" applyAlignment="1" applyProtection="1">
      <alignment vertical="center"/>
      <protection locked="0"/>
    </xf>
    <xf numFmtId="4" fontId="19" fillId="33" borderId="38" xfId="0" applyNumberFormat="1" applyFont="1" applyFill="1" applyBorder="1" applyAlignment="1" applyProtection="1">
      <alignment vertical="center"/>
      <protection locked="0"/>
    </xf>
    <xf numFmtId="4" fontId="19" fillId="33" borderId="41" xfId="0" applyNumberFormat="1" applyFont="1" applyFill="1" applyBorder="1" applyAlignment="1" applyProtection="1">
      <alignment vertical="center"/>
      <protection locked="0"/>
    </xf>
    <xf numFmtId="4" fontId="19" fillId="33" borderId="39" xfId="0" applyNumberFormat="1" applyFont="1" applyFill="1" applyBorder="1" applyAlignment="1" applyProtection="1">
      <alignment horizontal="center" vertical="center"/>
      <protection hidden="1"/>
    </xf>
    <xf numFmtId="4" fontId="19" fillId="33" borderId="41" xfId="0" applyNumberFormat="1" applyFont="1" applyFill="1" applyBorder="1" applyAlignment="1" applyProtection="1">
      <alignment vertical="center"/>
      <protection hidden="1"/>
    </xf>
    <xf numFmtId="4" fontId="19" fillId="33" borderId="39" xfId="0" applyNumberFormat="1" applyFont="1" applyFill="1" applyBorder="1" applyAlignment="1" applyProtection="1">
      <alignment vertical="center"/>
      <protection hidden="1"/>
    </xf>
    <xf numFmtId="0" fontId="24" fillId="33" borderId="42" xfId="0" applyFont="1" applyFill="1" applyBorder="1" applyAlignment="1" applyProtection="1">
      <alignment horizontal="center" vertical="center"/>
      <protection hidden="1"/>
    </xf>
    <xf numFmtId="0" fontId="24" fillId="33" borderId="43" xfId="0" applyFont="1" applyFill="1" applyBorder="1" applyAlignment="1" applyProtection="1">
      <alignment vertical="center"/>
      <protection hidden="1"/>
    </xf>
    <xf numFmtId="4" fontId="24" fillId="33" borderId="42" xfId="0" applyNumberFormat="1" applyFont="1" applyFill="1" applyBorder="1" applyAlignment="1" applyProtection="1">
      <alignment horizontal="center" vertical="center"/>
      <protection hidden="1"/>
    </xf>
    <xf numFmtId="4" fontId="24" fillId="33" borderId="44" xfId="0" applyNumberFormat="1" applyFont="1" applyFill="1" applyBorder="1" applyAlignment="1" applyProtection="1">
      <alignment horizontal="center" vertical="center"/>
      <protection hidden="1"/>
    </xf>
    <xf numFmtId="4" fontId="24" fillId="33" borderId="37" xfId="0" applyNumberFormat="1" applyFont="1" applyFill="1" applyBorder="1" applyAlignment="1" applyProtection="1">
      <alignment horizontal="center" vertical="center"/>
      <protection hidden="1"/>
    </xf>
    <xf numFmtId="4" fontId="24" fillId="33" borderId="31" xfId="0" applyNumberFormat="1" applyFont="1" applyFill="1" applyBorder="1" applyAlignment="1" applyProtection="1">
      <alignment horizontal="center" vertical="center"/>
      <protection hidden="1"/>
    </xf>
    <xf numFmtId="4" fontId="24" fillId="33" borderId="25" xfId="0" applyNumberFormat="1" applyFont="1" applyFill="1" applyBorder="1" applyAlignment="1" applyProtection="1">
      <alignment horizontal="center" vertical="center"/>
      <protection hidden="1"/>
    </xf>
    <xf numFmtId="4" fontId="24" fillId="33" borderId="32" xfId="0" applyNumberFormat="1" applyFont="1" applyFill="1" applyBorder="1" applyAlignment="1" applyProtection="1">
      <alignment horizontal="center" vertical="center"/>
      <protection hidden="1"/>
    </xf>
    <xf numFmtId="4" fontId="24" fillId="33" borderId="26" xfId="0" applyNumberFormat="1" applyFont="1" applyFill="1" applyBorder="1" applyAlignment="1" applyProtection="1">
      <alignment horizontal="center" vertical="center"/>
      <protection hidden="1"/>
    </xf>
    <xf numFmtId="4" fontId="19" fillId="33" borderId="31" xfId="0" applyNumberFormat="1" applyFont="1" applyFill="1" applyBorder="1" applyAlignment="1" applyProtection="1">
      <alignment horizontal="right" vertical="center"/>
      <protection locked="0"/>
    </xf>
    <xf numFmtId="4" fontId="19" fillId="33" borderId="25" xfId="0" applyNumberFormat="1" applyFont="1" applyFill="1" applyBorder="1" applyAlignment="1" applyProtection="1">
      <alignment horizontal="right" vertical="center"/>
      <protection locked="0"/>
    </xf>
    <xf numFmtId="4" fontId="19" fillId="33" borderId="32" xfId="0" applyNumberFormat="1" applyFont="1" applyFill="1" applyBorder="1" applyAlignment="1" applyProtection="1">
      <alignment horizontal="right" vertical="center"/>
      <protection locked="0"/>
    </xf>
    <xf numFmtId="4" fontId="19" fillId="33" borderId="26" xfId="0" applyNumberFormat="1" applyFont="1" applyFill="1" applyBorder="1" applyAlignment="1" applyProtection="1">
      <alignment horizontal="right" vertical="center"/>
      <protection hidden="1"/>
    </xf>
    <xf numFmtId="0" fontId="19" fillId="33" borderId="45" xfId="0" applyFont="1" applyFill="1" applyBorder="1" applyAlignment="1" applyProtection="1">
      <alignment horizontal="center" vertical="center"/>
      <protection hidden="1"/>
    </xf>
    <xf numFmtId="0" fontId="19" fillId="33" borderId="42" xfId="0" applyFont="1" applyFill="1" applyBorder="1" applyAlignment="1" applyProtection="1">
      <alignment horizontal="center" vertical="center"/>
      <protection hidden="1"/>
    </xf>
    <xf numFmtId="0" fontId="19" fillId="33" borderId="26" xfId="0" applyFont="1" applyFill="1" applyBorder="1" applyAlignment="1" applyProtection="1">
      <alignment vertical="center" wrapText="1" readingOrder="1"/>
      <protection locked="0"/>
    </xf>
    <xf numFmtId="14" fontId="19" fillId="33" borderId="25" xfId="0" applyNumberFormat="1" applyFont="1" applyFill="1" applyBorder="1" applyAlignment="1" applyProtection="1">
      <alignment horizontal="center" vertical="center"/>
      <protection hidden="1"/>
    </xf>
    <xf numFmtId="0" fontId="19" fillId="33" borderId="37" xfId="0" applyFont="1" applyFill="1" applyBorder="1" applyAlignment="1" applyProtection="1">
      <alignment vertical="center"/>
      <protection locked="0"/>
    </xf>
    <xf numFmtId="0" fontId="19" fillId="33" borderId="17" xfId="0" applyFont="1" applyFill="1" applyBorder="1" applyAlignment="1" applyProtection="1">
      <alignment horizontal="center" vertical="center"/>
      <protection hidden="1"/>
    </xf>
    <xf numFmtId="0" fontId="19" fillId="33" borderId="18" xfId="0" applyFont="1" applyFill="1" applyBorder="1" applyAlignment="1" applyProtection="1">
      <alignment vertical="center"/>
      <protection locked="0"/>
    </xf>
    <xf numFmtId="4" fontId="19" fillId="33" borderId="40" xfId="0" applyNumberFormat="1" applyFont="1" applyFill="1" applyBorder="1" applyAlignment="1" applyProtection="1">
      <alignment horizontal="right" vertical="center"/>
      <protection locked="0"/>
    </xf>
    <xf numFmtId="4" fontId="19" fillId="33" borderId="38" xfId="0" applyNumberFormat="1" applyFont="1" applyFill="1" applyBorder="1" applyAlignment="1" applyProtection="1">
      <alignment horizontal="right" vertical="center"/>
      <protection locked="0"/>
    </xf>
    <xf numFmtId="4" fontId="19" fillId="33" borderId="41" xfId="0" applyNumberFormat="1" applyFont="1" applyFill="1" applyBorder="1" applyAlignment="1" applyProtection="1">
      <alignment horizontal="right" vertical="center"/>
      <protection locked="0"/>
    </xf>
    <xf numFmtId="4" fontId="19" fillId="33" borderId="39" xfId="0" applyNumberFormat="1" applyFont="1" applyFill="1" applyBorder="1" applyAlignment="1" applyProtection="1">
      <alignment horizontal="right" vertical="center"/>
      <protection hidden="1"/>
    </xf>
    <xf numFmtId="4" fontId="19" fillId="33" borderId="41" xfId="0" applyNumberFormat="1" applyFont="1" applyFill="1" applyBorder="1" applyAlignment="1" applyProtection="1">
      <alignment horizontal="center" vertical="center"/>
      <protection hidden="1"/>
    </xf>
    <xf numFmtId="0" fontId="26" fillId="33" borderId="0" xfId="0" applyFont="1" applyFill="1" applyAlignment="1" applyProtection="1">
      <alignment vertical="center"/>
      <protection hidden="1"/>
    </xf>
    <xf numFmtId="164" fontId="18" fillId="33" borderId="0" xfId="0" applyNumberFormat="1" applyFont="1" applyFill="1" applyAlignment="1" applyProtection="1">
      <alignment vertical="center"/>
      <protection hidden="1"/>
    </xf>
    <xf numFmtId="0" fontId="28" fillId="33" borderId="0" xfId="0" applyFont="1" applyFill="1" applyAlignment="1" applyProtection="1">
      <alignment vertical="center"/>
      <protection hidden="1"/>
    </xf>
    <xf numFmtId="2" fontId="27" fillId="33" borderId="10" xfId="0" applyNumberFormat="1" applyFont="1" applyFill="1" applyBorder="1" applyAlignment="1">
      <alignment wrapText="1"/>
    </xf>
    <xf numFmtId="2" fontId="27" fillId="33" borderId="0" xfId="0" applyNumberFormat="1" applyFont="1" applyFill="1" applyBorder="1" applyAlignment="1">
      <alignment wrapText="1"/>
    </xf>
    <xf numFmtId="164" fontId="28" fillId="33" borderId="0" xfId="0" applyNumberFormat="1" applyFont="1" applyFill="1" applyAlignment="1" applyProtection="1">
      <alignment vertical="center"/>
      <protection hidden="1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0" fontId="18" fillId="33" borderId="46" xfId="0" applyFont="1" applyFill="1" applyBorder="1" applyAlignment="1">
      <alignment horizontal="center"/>
    </xf>
    <xf numFmtId="0" fontId="29" fillId="33" borderId="26" xfId="0" applyFont="1" applyFill="1" applyBorder="1" applyAlignment="1" applyProtection="1">
      <alignment vertical="center"/>
      <protection hidden="1"/>
    </xf>
    <xf numFmtId="0" fontId="29" fillId="33" borderId="47" xfId="0" applyFont="1" applyFill="1" applyBorder="1" applyAlignment="1" applyProtection="1">
      <alignment vertical="center"/>
      <protection hidden="1"/>
    </xf>
    <xf numFmtId="0" fontId="29" fillId="33" borderId="37" xfId="0" applyFont="1" applyFill="1" applyBorder="1" applyAlignment="1" applyProtection="1">
      <alignment vertical="center"/>
      <protection hidden="1"/>
    </xf>
    <xf numFmtId="0" fontId="30" fillId="33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2"/>
  <sheetViews>
    <sheetView showZeros="0" tabSelected="1" zoomScale="80" zoomScaleNormal="80" zoomScalePageLayoutView="0" workbookViewId="0" topLeftCell="A19">
      <selection activeCell="T34" sqref="T34"/>
    </sheetView>
  </sheetViews>
  <sheetFormatPr defaultColWidth="9.140625" defaultRowHeight="12.75" customHeight="1"/>
  <cols>
    <col min="1" max="1" width="5.7109375" style="1" customWidth="1"/>
    <col min="2" max="2" width="53.57421875" style="1" customWidth="1"/>
    <col min="3" max="13" width="8.7109375" style="1" customWidth="1"/>
    <col min="14" max="14" width="8.57421875" style="1" customWidth="1"/>
    <col min="15" max="16" width="8.7109375" style="1" customWidth="1"/>
    <col min="17" max="21" width="9.140625" style="1" customWidth="1"/>
    <col min="22" max="22" width="50.57421875" style="1" bestFit="1" customWidth="1"/>
    <col min="23" max="23" width="22.00390625" style="1" bestFit="1" customWidth="1"/>
    <col min="24" max="24" width="17.421875" style="1" bestFit="1" customWidth="1"/>
    <col min="25" max="16384" width="9.140625" style="1" customWidth="1"/>
  </cols>
  <sheetData>
    <row r="1" spans="11:18" ht="15" customHeight="1">
      <c r="K1" s="2"/>
      <c r="L1" s="2"/>
      <c r="P1" s="104" t="s">
        <v>72</v>
      </c>
      <c r="Q1" s="104"/>
      <c r="R1" s="104"/>
    </row>
    <row r="2" spans="10:18" ht="13.5" customHeight="1">
      <c r="J2" s="2"/>
      <c r="K2" s="2"/>
      <c r="L2" s="2"/>
      <c r="P2" s="104"/>
      <c r="Q2" s="104"/>
      <c r="R2" s="104"/>
    </row>
    <row r="3" spans="1:18" ht="27.75" customHeight="1">
      <c r="A3" s="3">
        <v>5</v>
      </c>
      <c r="B3" s="4" t="s">
        <v>73</v>
      </c>
      <c r="J3" s="2"/>
      <c r="K3" s="2"/>
      <c r="L3" s="2"/>
      <c r="P3" s="104"/>
      <c r="Q3" s="104"/>
      <c r="R3" s="104"/>
    </row>
    <row r="4" spans="1:18" ht="12.75" customHeight="1">
      <c r="A4" s="5"/>
      <c r="B4" s="6" t="s">
        <v>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04"/>
      <c r="Q4" s="104"/>
      <c r="R4" s="104"/>
    </row>
    <row r="5" spans="1:18" ht="12.75" customHeight="1">
      <c r="A5" s="5"/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104"/>
      <c r="Q5" s="104"/>
      <c r="R5" s="104"/>
    </row>
    <row r="6" spans="1:18" ht="12.75" customHeight="1">
      <c r="A6" s="7" t="s">
        <v>71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ht="12" customHeight="1" thickBot="1"/>
    <row r="8" spans="1:18" ht="12" customHeight="1" thickBot="1">
      <c r="A8" s="8" t="s">
        <v>1</v>
      </c>
      <c r="B8" s="9" t="s">
        <v>2</v>
      </c>
      <c r="C8" s="10">
        <v>2015</v>
      </c>
      <c r="D8" s="11"/>
      <c r="E8" s="12">
        <f>C8+1</f>
        <v>2016</v>
      </c>
      <c r="F8" s="11" t="s">
        <v>3</v>
      </c>
      <c r="G8" s="11"/>
      <c r="H8" s="13"/>
      <c r="I8" s="11"/>
      <c r="J8" s="12">
        <f>E8+1</f>
        <v>2017</v>
      </c>
      <c r="K8" s="11" t="s">
        <v>4</v>
      </c>
      <c r="L8" s="11"/>
      <c r="M8" s="11"/>
      <c r="N8" s="14"/>
      <c r="O8" s="12">
        <f>J8+1</f>
        <v>2018</v>
      </c>
      <c r="P8" s="11" t="s">
        <v>4</v>
      </c>
      <c r="Q8" s="11"/>
      <c r="R8" s="13"/>
    </row>
    <row r="9" spans="1:25" ht="12.75" customHeight="1" thickBot="1">
      <c r="A9" s="15"/>
      <c r="B9" s="16" t="s">
        <v>5</v>
      </c>
      <c r="C9" s="17" t="s">
        <v>6</v>
      </c>
      <c r="D9" s="18" t="s">
        <v>7</v>
      </c>
      <c r="E9" s="19" t="s">
        <v>8</v>
      </c>
      <c r="F9" s="19" t="s">
        <v>9</v>
      </c>
      <c r="G9" s="20" t="s">
        <v>10</v>
      </c>
      <c r="H9" s="21" t="s">
        <v>11</v>
      </c>
      <c r="I9" s="18" t="s">
        <v>7</v>
      </c>
      <c r="J9" s="19" t="s">
        <v>8</v>
      </c>
      <c r="K9" s="19" t="s">
        <v>9</v>
      </c>
      <c r="L9" s="20" t="s">
        <v>10</v>
      </c>
      <c r="M9" s="22" t="s">
        <v>11</v>
      </c>
      <c r="N9" s="23" t="s">
        <v>7</v>
      </c>
      <c r="O9" s="19" t="s">
        <v>8</v>
      </c>
      <c r="P9" s="19" t="s">
        <v>9</v>
      </c>
      <c r="Q9" s="20" t="s">
        <v>10</v>
      </c>
      <c r="R9" s="21" t="s">
        <v>11</v>
      </c>
      <c r="W9" s="24"/>
      <c r="X9" s="24"/>
      <c r="Y9" s="24"/>
    </row>
    <row r="10" spans="1:25" ht="12.75" customHeight="1">
      <c r="A10" s="25" t="s">
        <v>12</v>
      </c>
      <c r="B10" s="26" t="s">
        <v>13</v>
      </c>
      <c r="C10" s="27">
        <f>SUM(C11:C11,C12,C13,C18,C19,C24)</f>
        <v>35.5</v>
      </c>
      <c r="D10" s="28">
        <f>SUM(D11:D11,D12,D13,D18,D19,D24)</f>
        <v>8.554295031547621</v>
      </c>
      <c r="E10" s="29">
        <f>SUM(E11:E11,E12,E13,E18,E19,E24)</f>
        <v>16.55429503154762</v>
      </c>
      <c r="F10" s="29">
        <f>SUM(F11:F11,F12,F13,F18,F19,F24)</f>
        <v>8.554295031547621</v>
      </c>
      <c r="G10" s="29">
        <f>SUM(G11:G11,G12,G13,G18,G19,G24)</f>
        <v>8.554295031547621</v>
      </c>
      <c r="H10" s="30">
        <f>SUM(H11:H11,H12,H13,H18,H19,H24)</f>
        <v>42.217180126190485</v>
      </c>
      <c r="I10" s="28">
        <f>SUM(I11:I11,I12,I13,I18,I19,I24)</f>
        <v>143.3042950315476</v>
      </c>
      <c r="J10" s="29">
        <f>SUM(J11:J11,J12,J13,J18,J19,J24)</f>
        <v>143.3042950315476</v>
      </c>
      <c r="K10" s="29">
        <f>SUM(K11:K11,K12,K13,K18,K19,K24)</f>
        <v>143.3042950315476</v>
      </c>
      <c r="L10" s="29">
        <f>SUM(L11:L11,L12,L13,L18,L19,L24)</f>
        <v>143.3042950315476</v>
      </c>
      <c r="M10" s="30">
        <f>SUM(M11:M11,M12,M13,M18,M19,M24)</f>
        <v>573.2171801261904</v>
      </c>
      <c r="N10" s="28">
        <f>SUM(N11:N11,N12,N13,N18,N19,N24)</f>
        <v>72.55429503154762</v>
      </c>
      <c r="O10" s="29">
        <f>SUM(O11:O11,O12,O13,O18,O19,O24)</f>
        <v>72.55429503154762</v>
      </c>
      <c r="P10" s="29">
        <f>SUM(P11:P11,P12,P13,P18,P19,P24)</f>
        <v>72.55429503154762</v>
      </c>
      <c r="Q10" s="29">
        <f>SUM(Q11:Q11,Q12,Q13,Q18,Q19,Q24)</f>
        <v>72.55429503154762</v>
      </c>
      <c r="R10" s="30">
        <f>SUM(R11:R11,R12,R13,R18,R19,R24)</f>
        <v>290.2171801261905</v>
      </c>
      <c r="W10" s="24"/>
      <c r="X10" s="24"/>
      <c r="Y10" s="24"/>
    </row>
    <row r="11" spans="1:25" ht="16.5" customHeight="1">
      <c r="A11" s="31" t="s">
        <v>15</v>
      </c>
      <c r="B11" s="101" t="s">
        <v>16</v>
      </c>
      <c r="C11" s="32">
        <v>15.9</v>
      </c>
      <c r="D11" s="33">
        <v>8.554295031547621</v>
      </c>
      <c r="E11" s="34">
        <f>D11</f>
        <v>8.554295031547621</v>
      </c>
      <c r="F11" s="34">
        <f>E11</f>
        <v>8.554295031547621</v>
      </c>
      <c r="G11" s="34">
        <f>F11</f>
        <v>8.554295031547621</v>
      </c>
      <c r="H11" s="35">
        <f>SUM(D11:G11)</f>
        <v>34.217180126190485</v>
      </c>
      <c r="I11" s="33">
        <v>8.554295031547621</v>
      </c>
      <c r="J11" s="34">
        <f>I11</f>
        <v>8.554295031547621</v>
      </c>
      <c r="K11" s="34">
        <f>J11</f>
        <v>8.554295031547621</v>
      </c>
      <c r="L11" s="34">
        <f>K11</f>
        <v>8.554295031547621</v>
      </c>
      <c r="M11" s="35">
        <f>SUM(I11:L11)</f>
        <v>34.217180126190485</v>
      </c>
      <c r="N11" s="33">
        <v>8.554295031547621</v>
      </c>
      <c r="O11" s="34">
        <f>N11</f>
        <v>8.554295031547621</v>
      </c>
      <c r="P11" s="34">
        <f>O11</f>
        <v>8.554295031547621</v>
      </c>
      <c r="Q11" s="34">
        <f>P11</f>
        <v>8.554295031547621</v>
      </c>
      <c r="R11" s="36">
        <f>SUM(N11:Q11)</f>
        <v>34.217180126190485</v>
      </c>
      <c r="W11" s="24"/>
      <c r="X11" s="24"/>
      <c r="Y11" s="24"/>
    </row>
    <row r="12" spans="1:18" ht="15" customHeight="1">
      <c r="A12" s="31" t="s">
        <v>17</v>
      </c>
      <c r="B12" s="101" t="s">
        <v>18</v>
      </c>
      <c r="C12" s="32">
        <v>0</v>
      </c>
      <c r="D12" s="37">
        <v>0</v>
      </c>
      <c r="E12" s="38">
        <v>0</v>
      </c>
      <c r="F12" s="38">
        <v>0</v>
      </c>
      <c r="G12" s="38">
        <v>0</v>
      </c>
      <c r="H12" s="39">
        <v>0</v>
      </c>
      <c r="I12" s="37">
        <v>0</v>
      </c>
      <c r="J12" s="38">
        <v>0</v>
      </c>
      <c r="K12" s="38">
        <v>0</v>
      </c>
      <c r="L12" s="38">
        <v>0</v>
      </c>
      <c r="M12" s="39">
        <v>0</v>
      </c>
      <c r="N12" s="37">
        <v>0</v>
      </c>
      <c r="O12" s="38">
        <v>0</v>
      </c>
      <c r="P12" s="38">
        <v>0</v>
      </c>
      <c r="Q12" s="38">
        <v>0</v>
      </c>
      <c r="R12" s="39">
        <v>0</v>
      </c>
    </row>
    <row r="13" spans="1:18" ht="15.75" customHeight="1">
      <c r="A13" s="31" t="s">
        <v>19</v>
      </c>
      <c r="B13" s="101" t="s">
        <v>20</v>
      </c>
      <c r="C13" s="32">
        <f>SUM(C14:C17)</f>
        <v>0</v>
      </c>
      <c r="D13" s="33">
        <f>SUM(D14:D17)</f>
        <v>0</v>
      </c>
      <c r="E13" s="34">
        <f>SUM(E14:E17)</f>
        <v>0</v>
      </c>
      <c r="F13" s="34">
        <f>SUM(F14:F17)</f>
        <v>0</v>
      </c>
      <c r="G13" s="34">
        <f>SUM(G14:G17)</f>
        <v>0</v>
      </c>
      <c r="H13" s="35">
        <f>SUM(H14:H17)</f>
        <v>0</v>
      </c>
      <c r="I13" s="33">
        <f>SUM(I14:I17)</f>
        <v>51.5</v>
      </c>
      <c r="J13" s="34">
        <f>SUM(J14:J17)</f>
        <v>51.5</v>
      </c>
      <c r="K13" s="34">
        <f>SUM(K14:K17)</f>
        <v>51.5</v>
      </c>
      <c r="L13" s="34">
        <f>SUM(L14:L17)</f>
        <v>51.5</v>
      </c>
      <c r="M13" s="35">
        <f>SUM(M14:M17)</f>
        <v>206</v>
      </c>
      <c r="N13" s="33">
        <f>SUM(N14:N17)</f>
        <v>32</v>
      </c>
      <c r="O13" s="34">
        <f>SUM(O14:O17)</f>
        <v>32</v>
      </c>
      <c r="P13" s="34">
        <f>SUM(P14:P17)</f>
        <v>32</v>
      </c>
      <c r="Q13" s="34">
        <f>SUM(Q14:Q17)</f>
        <v>32</v>
      </c>
      <c r="R13" s="35">
        <f>SUM(R14:R17)</f>
        <v>128</v>
      </c>
    </row>
    <row r="14" spans="1:18" ht="13.5" customHeight="1">
      <c r="A14" s="31" t="s">
        <v>21</v>
      </c>
      <c r="B14" s="40" t="s">
        <v>22</v>
      </c>
      <c r="C14" s="41"/>
      <c r="D14" s="42"/>
      <c r="E14" s="43"/>
      <c r="F14" s="43"/>
      <c r="G14" s="43"/>
      <c r="H14" s="35">
        <f>SUM(D14:G14)</f>
        <v>0</v>
      </c>
      <c r="I14" s="42"/>
      <c r="J14" s="43"/>
      <c r="K14" s="43"/>
      <c r="L14" s="43"/>
      <c r="M14" s="35">
        <f>SUM(I14:L14)</f>
        <v>0</v>
      </c>
      <c r="N14" s="42">
        <v>14.25</v>
      </c>
      <c r="O14" s="43">
        <v>14.25</v>
      </c>
      <c r="P14" s="43">
        <v>14.25</v>
      </c>
      <c r="Q14" s="44">
        <v>14.25</v>
      </c>
      <c r="R14" s="35">
        <f>SUM(N14:Q14)</f>
        <v>57</v>
      </c>
    </row>
    <row r="15" spans="1:18" ht="13.5" customHeight="1">
      <c r="A15" s="31" t="s">
        <v>23</v>
      </c>
      <c r="B15" s="45" t="s">
        <v>24</v>
      </c>
      <c r="C15" s="46"/>
      <c r="D15" s="47"/>
      <c r="E15" s="48"/>
      <c r="F15" s="48"/>
      <c r="G15" s="48"/>
      <c r="H15" s="49"/>
      <c r="I15" s="47"/>
      <c r="J15" s="48"/>
      <c r="K15" s="48"/>
      <c r="L15" s="48"/>
      <c r="M15" s="35">
        <f>SUM(I15:L15)</f>
        <v>0</v>
      </c>
      <c r="N15" s="47">
        <v>17.75</v>
      </c>
      <c r="O15" s="48">
        <v>17.75</v>
      </c>
      <c r="P15" s="48">
        <v>17.75</v>
      </c>
      <c r="Q15" s="50">
        <v>17.75</v>
      </c>
      <c r="R15" s="35">
        <f>SUM(N15:Q15)</f>
        <v>71</v>
      </c>
    </row>
    <row r="16" spans="1:18" ht="12">
      <c r="A16" s="31" t="s">
        <v>25</v>
      </c>
      <c r="B16" s="45" t="s">
        <v>26</v>
      </c>
      <c r="C16" s="46"/>
      <c r="D16" s="47"/>
      <c r="E16" s="48"/>
      <c r="F16" s="48"/>
      <c r="G16" s="48"/>
      <c r="H16" s="49"/>
      <c r="I16" s="47">
        <v>10.5</v>
      </c>
      <c r="J16" s="48">
        <v>10.5</v>
      </c>
      <c r="K16" s="48">
        <v>10.5</v>
      </c>
      <c r="L16" s="48">
        <v>10.5</v>
      </c>
      <c r="M16" s="35">
        <f>SUM(I16:L16)</f>
        <v>42</v>
      </c>
      <c r="N16" s="47"/>
      <c r="O16" s="48"/>
      <c r="P16" s="48"/>
      <c r="Q16" s="50"/>
      <c r="R16" s="51"/>
    </row>
    <row r="17" spans="1:18" ht="12">
      <c r="A17" s="31" t="s">
        <v>27</v>
      </c>
      <c r="B17" s="40" t="s">
        <v>28</v>
      </c>
      <c r="C17" s="41"/>
      <c r="D17" s="42"/>
      <c r="E17" s="43"/>
      <c r="F17" s="43"/>
      <c r="G17" s="43"/>
      <c r="H17" s="35">
        <f>SUM(D17:G17)</f>
        <v>0</v>
      </c>
      <c r="I17" s="47">
        <v>41</v>
      </c>
      <c r="J17" s="48">
        <v>41</v>
      </c>
      <c r="K17" s="48">
        <v>41</v>
      </c>
      <c r="L17" s="48">
        <v>41</v>
      </c>
      <c r="M17" s="49">
        <f>SUM(I17:L17)</f>
        <v>164</v>
      </c>
      <c r="N17" s="42"/>
      <c r="O17" s="43"/>
      <c r="P17" s="43"/>
      <c r="Q17" s="44"/>
      <c r="R17" s="36"/>
    </row>
    <row r="18" spans="1:18" ht="15" customHeight="1">
      <c r="A18" s="31" t="s">
        <v>29</v>
      </c>
      <c r="B18" s="101" t="s">
        <v>30</v>
      </c>
      <c r="C18" s="32">
        <v>0</v>
      </c>
      <c r="D18" s="33">
        <v>0</v>
      </c>
      <c r="E18" s="34">
        <v>0</v>
      </c>
      <c r="F18" s="34">
        <v>0</v>
      </c>
      <c r="G18" s="34">
        <v>0</v>
      </c>
      <c r="H18" s="35">
        <v>0</v>
      </c>
      <c r="I18" s="33">
        <v>0</v>
      </c>
      <c r="J18" s="34">
        <v>0</v>
      </c>
      <c r="K18" s="34">
        <v>0</v>
      </c>
      <c r="L18" s="34">
        <v>0</v>
      </c>
      <c r="M18" s="35">
        <v>0</v>
      </c>
      <c r="N18" s="33">
        <v>0</v>
      </c>
      <c r="O18" s="34">
        <v>0</v>
      </c>
      <c r="P18" s="34">
        <v>0</v>
      </c>
      <c r="Q18" s="34">
        <v>0</v>
      </c>
      <c r="R18" s="35">
        <v>0</v>
      </c>
    </row>
    <row r="19" spans="1:18" ht="15.75" customHeight="1">
      <c r="A19" s="31" t="s">
        <v>31</v>
      </c>
      <c r="B19" s="101" t="s">
        <v>32</v>
      </c>
      <c r="C19" s="32">
        <f>SUM(C20:C23)</f>
        <v>0</v>
      </c>
      <c r="D19" s="33">
        <f>SUM(D20:D23)</f>
        <v>0</v>
      </c>
      <c r="E19" s="34">
        <f>SUM(E20:E23)</f>
        <v>0</v>
      </c>
      <c r="F19" s="34">
        <f>SUM(F20:F23)</f>
        <v>0</v>
      </c>
      <c r="G19" s="34">
        <f>SUM(G20:G23)</f>
        <v>0</v>
      </c>
      <c r="H19" s="35">
        <f>SUM(H20:H23)</f>
        <v>0</v>
      </c>
      <c r="I19" s="33">
        <f>SUM(I20:I23)</f>
        <v>83.25</v>
      </c>
      <c r="J19" s="34">
        <f>SUM(J20:J23)</f>
        <v>83.25</v>
      </c>
      <c r="K19" s="34">
        <f>SUM(K20:K23)</f>
        <v>83.25</v>
      </c>
      <c r="L19" s="34">
        <f>SUM(L20:L23)</f>
        <v>83.25</v>
      </c>
      <c r="M19" s="35">
        <f>SUM(M20:M23)</f>
        <v>333</v>
      </c>
      <c r="N19" s="33">
        <f>SUM(N20:N23)</f>
        <v>32</v>
      </c>
      <c r="O19" s="34">
        <f>SUM(O20:O23)</f>
        <v>32</v>
      </c>
      <c r="P19" s="34">
        <f>SUM(P20:P23)</f>
        <v>32</v>
      </c>
      <c r="Q19" s="34">
        <f>SUM(Q20:Q23)</f>
        <v>32</v>
      </c>
      <c r="R19" s="35">
        <f>SUM(R20:R23)</f>
        <v>128</v>
      </c>
    </row>
    <row r="20" spans="1:18" ht="12" customHeight="1">
      <c r="A20" s="31" t="s">
        <v>33</v>
      </c>
      <c r="B20" s="52" t="s">
        <v>22</v>
      </c>
      <c r="C20" s="41"/>
      <c r="D20" s="42"/>
      <c r="E20" s="43"/>
      <c r="F20" s="43"/>
      <c r="G20" s="43"/>
      <c r="H20" s="35"/>
      <c r="I20" s="42"/>
      <c r="J20" s="43"/>
      <c r="K20" s="43"/>
      <c r="L20" s="43"/>
      <c r="M20" s="35"/>
      <c r="N20" s="42">
        <v>14.25</v>
      </c>
      <c r="O20" s="53">
        <v>14.25</v>
      </c>
      <c r="P20" s="53">
        <v>14.25</v>
      </c>
      <c r="Q20" s="44">
        <v>14.25</v>
      </c>
      <c r="R20" s="35">
        <f>SUM(N20:Q20)</f>
        <v>57</v>
      </c>
    </row>
    <row r="21" spans="1:18" ht="12.75" customHeight="1">
      <c r="A21" s="31" t="s">
        <v>34</v>
      </c>
      <c r="B21" s="52" t="s">
        <v>35</v>
      </c>
      <c r="C21" s="41"/>
      <c r="D21" s="42"/>
      <c r="E21" s="43"/>
      <c r="F21" s="43"/>
      <c r="G21" s="43"/>
      <c r="H21" s="35"/>
      <c r="I21" s="42"/>
      <c r="J21" s="43"/>
      <c r="K21" s="43"/>
      <c r="L21" s="43"/>
      <c r="M21" s="35"/>
      <c r="N21" s="42">
        <v>17.75</v>
      </c>
      <c r="O21" s="43">
        <v>17.75</v>
      </c>
      <c r="P21" s="43">
        <v>17.75</v>
      </c>
      <c r="Q21" s="44">
        <v>17.75</v>
      </c>
      <c r="R21" s="35">
        <f>SUM(N21:Q21)</f>
        <v>71</v>
      </c>
    </row>
    <row r="22" spans="1:18" ht="20.25" customHeight="1">
      <c r="A22" s="31" t="s">
        <v>36</v>
      </c>
      <c r="B22" s="52" t="s">
        <v>26</v>
      </c>
      <c r="C22" s="41"/>
      <c r="D22" s="42"/>
      <c r="E22" s="43"/>
      <c r="F22" s="43"/>
      <c r="G22" s="43"/>
      <c r="H22" s="35"/>
      <c r="I22" s="42">
        <v>42.25</v>
      </c>
      <c r="J22" s="43">
        <v>42.25</v>
      </c>
      <c r="K22" s="43">
        <v>42.25</v>
      </c>
      <c r="L22" s="43">
        <v>42.25</v>
      </c>
      <c r="M22" s="35">
        <f aca="true" t="shared" si="0" ref="M22:M27">SUM(I22:L22)</f>
        <v>169</v>
      </c>
      <c r="N22" s="42"/>
      <c r="O22" s="43"/>
      <c r="P22" s="43"/>
      <c r="Q22" s="44"/>
      <c r="R22" s="36"/>
    </row>
    <row r="23" spans="1:18" ht="12.75" customHeight="1">
      <c r="A23" s="31" t="s">
        <v>37</v>
      </c>
      <c r="B23" s="52" t="s">
        <v>28</v>
      </c>
      <c r="C23" s="41"/>
      <c r="D23" s="42"/>
      <c r="E23" s="43"/>
      <c r="F23" s="43"/>
      <c r="G23" s="43"/>
      <c r="H23" s="35"/>
      <c r="I23" s="42">
        <v>41</v>
      </c>
      <c r="J23" s="43">
        <v>41</v>
      </c>
      <c r="K23" s="43">
        <v>41</v>
      </c>
      <c r="L23" s="43">
        <v>41</v>
      </c>
      <c r="M23" s="35">
        <f t="shared" si="0"/>
        <v>164</v>
      </c>
      <c r="N23" s="42"/>
      <c r="O23" s="43"/>
      <c r="P23" s="43"/>
      <c r="Q23" s="44"/>
      <c r="R23" s="36"/>
    </row>
    <row r="24" spans="1:18" ht="12">
      <c r="A24" s="54" t="s">
        <v>38</v>
      </c>
      <c r="B24" s="55" t="s">
        <v>39</v>
      </c>
      <c r="C24" s="41">
        <f>SUM(C25:C27)</f>
        <v>19.6</v>
      </c>
      <c r="D24" s="42">
        <f>SUM(D25:D27)</f>
        <v>0</v>
      </c>
      <c r="E24" s="43">
        <f>SUM(E25:E27)</f>
        <v>8</v>
      </c>
      <c r="F24" s="43">
        <f>SUM(F25:F27)</f>
        <v>0</v>
      </c>
      <c r="G24" s="43">
        <f>SUM(G25:G27)</f>
        <v>0</v>
      </c>
      <c r="H24" s="56">
        <f>SUM(H25:H27)</f>
        <v>8</v>
      </c>
      <c r="I24" s="42">
        <f>SUM(I25:I27)</f>
        <v>0</v>
      </c>
      <c r="J24" s="43">
        <f>SUM(J25:J27)</f>
        <v>0</v>
      </c>
      <c r="K24" s="43">
        <f>SUM(K25:K27)</f>
        <v>0</v>
      </c>
      <c r="L24" s="43">
        <f>SUM(L25:L27)</f>
        <v>0</v>
      </c>
      <c r="M24" s="56">
        <f>SUM(M25:M27)</f>
        <v>0</v>
      </c>
      <c r="N24" s="42">
        <f>SUM(N25:N27)</f>
        <v>0</v>
      </c>
      <c r="O24" s="43">
        <f>SUM(O25:O27)</f>
        <v>0</v>
      </c>
      <c r="P24" s="43">
        <f>SUM(P25:P27)</f>
        <v>0</v>
      </c>
      <c r="Q24" s="43">
        <f>SUM(Q25:Q27)</f>
        <v>0</v>
      </c>
      <c r="R24" s="35">
        <f>SUM(R25:R27)</f>
        <v>0</v>
      </c>
    </row>
    <row r="25" spans="1:18" ht="12">
      <c r="A25" s="54" t="s">
        <v>40</v>
      </c>
      <c r="B25" s="57" t="s">
        <v>41</v>
      </c>
      <c r="C25" s="41"/>
      <c r="D25" s="42"/>
      <c r="E25" s="43"/>
      <c r="F25" s="43"/>
      <c r="G25" s="43"/>
      <c r="H25" s="35">
        <f>SUM(D25:G25)</f>
        <v>0</v>
      </c>
      <c r="I25" s="42"/>
      <c r="J25" s="43"/>
      <c r="K25" s="43"/>
      <c r="L25" s="43"/>
      <c r="M25" s="35">
        <f t="shared" si="0"/>
        <v>0</v>
      </c>
      <c r="N25" s="42"/>
      <c r="O25" s="43"/>
      <c r="P25" s="43"/>
      <c r="Q25" s="44"/>
      <c r="R25" s="36"/>
    </row>
    <row r="26" spans="1:18" ht="12">
      <c r="A26" s="54" t="s">
        <v>42</v>
      </c>
      <c r="B26" s="58" t="s">
        <v>43</v>
      </c>
      <c r="C26" s="41"/>
      <c r="D26" s="42"/>
      <c r="E26" s="43"/>
      <c r="F26" s="43"/>
      <c r="G26" s="43"/>
      <c r="H26" s="35">
        <f>SUM(D26:G26)</f>
        <v>0</v>
      </c>
      <c r="I26" s="42"/>
      <c r="J26" s="43"/>
      <c r="K26" s="43"/>
      <c r="L26" s="43"/>
      <c r="M26" s="35">
        <f t="shared" si="0"/>
        <v>0</v>
      </c>
      <c r="N26" s="42"/>
      <c r="O26" s="43"/>
      <c r="P26" s="43"/>
      <c r="Q26" s="44"/>
      <c r="R26" s="36"/>
    </row>
    <row r="27" spans="1:18" ht="12.75" thickBot="1">
      <c r="A27" s="59" t="s">
        <v>44</v>
      </c>
      <c r="B27" s="60" t="s">
        <v>45</v>
      </c>
      <c r="C27" s="61">
        <v>19.6</v>
      </c>
      <c r="D27" s="62"/>
      <c r="E27" s="63">
        <v>8</v>
      </c>
      <c r="F27" s="63"/>
      <c r="G27" s="63"/>
      <c r="H27" s="64">
        <f>SUM(D27:G27)</f>
        <v>8</v>
      </c>
      <c r="I27" s="62"/>
      <c r="J27" s="63"/>
      <c r="K27" s="63"/>
      <c r="L27" s="63"/>
      <c r="M27" s="64">
        <f t="shared" si="0"/>
        <v>0</v>
      </c>
      <c r="N27" s="62"/>
      <c r="O27" s="63"/>
      <c r="P27" s="63"/>
      <c r="Q27" s="65"/>
      <c r="R27" s="66"/>
    </row>
    <row r="28" spans="1:18" ht="12.75" customHeight="1">
      <c r="A28" s="67" t="s">
        <v>14</v>
      </c>
      <c r="B28" s="68" t="s">
        <v>46</v>
      </c>
      <c r="C28" s="27">
        <f>C29+C34</f>
        <v>35.5</v>
      </c>
      <c r="D28" s="69">
        <f>D29+D34</f>
        <v>8.55</v>
      </c>
      <c r="E28" s="70">
        <f>E29+E34</f>
        <v>16.55</v>
      </c>
      <c r="F28" s="70">
        <f>F29+F34</f>
        <v>8.55</v>
      </c>
      <c r="G28" s="70">
        <f>G29+G34</f>
        <v>8.55</v>
      </c>
      <c r="H28" s="71">
        <f>H29+H34</f>
        <v>42.2</v>
      </c>
      <c r="I28" s="69">
        <f>I29+I34</f>
        <v>143.3</v>
      </c>
      <c r="J28" s="70">
        <f>J29+J34</f>
        <v>143.3</v>
      </c>
      <c r="K28" s="70">
        <f>K29+K34</f>
        <v>143.3</v>
      </c>
      <c r="L28" s="70">
        <f>L29+L34</f>
        <v>143.3</v>
      </c>
      <c r="M28" s="71">
        <f>M29+M34</f>
        <v>573.2</v>
      </c>
      <c r="N28" s="69">
        <f>N29+N34</f>
        <v>72.55</v>
      </c>
      <c r="O28" s="70">
        <f>O29+O34</f>
        <v>72.55</v>
      </c>
      <c r="P28" s="70">
        <f>P29+P34</f>
        <v>72.55</v>
      </c>
      <c r="Q28" s="70">
        <f>Q29+Q34</f>
        <v>72.55</v>
      </c>
      <c r="R28" s="71">
        <f>R29+R34</f>
        <v>290.2</v>
      </c>
    </row>
    <row r="29" spans="1:18" ht="15" customHeight="1">
      <c r="A29" s="31" t="s">
        <v>47</v>
      </c>
      <c r="B29" s="102" t="s">
        <v>48</v>
      </c>
      <c r="C29" s="72">
        <f>SUM(C30:C33)</f>
        <v>0</v>
      </c>
      <c r="D29" s="73">
        <f>SUM(D30:D33)</f>
        <v>0</v>
      </c>
      <c r="E29" s="74">
        <f>SUM(E30:E33)</f>
        <v>0</v>
      </c>
      <c r="F29" s="74">
        <f>SUM(F30:F33)</f>
        <v>0</v>
      </c>
      <c r="G29" s="74">
        <f>SUM(G30:G33)</f>
        <v>0</v>
      </c>
      <c r="H29" s="75">
        <f>SUM(H30:H33)</f>
        <v>0</v>
      </c>
      <c r="I29" s="73">
        <f>SUM(I30:I33)</f>
        <v>134.75</v>
      </c>
      <c r="J29" s="74">
        <f>SUM(J30:J33)</f>
        <v>134.75</v>
      </c>
      <c r="K29" s="74">
        <f>SUM(K30:K33)</f>
        <v>134.75</v>
      </c>
      <c r="L29" s="74">
        <f>SUM(L30:L33)</f>
        <v>134.75</v>
      </c>
      <c r="M29" s="75">
        <f>SUM(M30:M33)</f>
        <v>539</v>
      </c>
      <c r="N29" s="73">
        <f>SUM(N30:N33)</f>
        <v>64</v>
      </c>
      <c r="O29" s="74">
        <f>SUM(O30:O33)</f>
        <v>64</v>
      </c>
      <c r="P29" s="74">
        <f>SUM(P30:P33)</f>
        <v>64</v>
      </c>
      <c r="Q29" s="74">
        <f>SUM(Q30:Q33)</f>
        <v>64</v>
      </c>
      <c r="R29" s="75">
        <f>SUM(R30:R33)</f>
        <v>256</v>
      </c>
    </row>
    <row r="30" spans="1:18" ht="12" customHeight="1">
      <c r="A30" s="31" t="s">
        <v>49</v>
      </c>
      <c r="B30" s="52" t="s">
        <v>50</v>
      </c>
      <c r="C30" s="76"/>
      <c r="D30" s="77"/>
      <c r="E30" s="78"/>
      <c r="F30" s="78"/>
      <c r="G30" s="78"/>
      <c r="H30" s="79">
        <f>SUM(D30:G30)</f>
        <v>0</v>
      </c>
      <c r="I30" s="77"/>
      <c r="J30" s="78"/>
      <c r="K30" s="78"/>
      <c r="L30" s="78"/>
      <c r="M30" s="79">
        <f>SUM(I30:L30)</f>
        <v>0</v>
      </c>
      <c r="N30" s="77">
        <v>28.5</v>
      </c>
      <c r="O30" s="78">
        <v>28.5</v>
      </c>
      <c r="P30" s="78">
        <v>28.5</v>
      </c>
      <c r="Q30" s="44">
        <v>28.5</v>
      </c>
      <c r="R30" s="79">
        <f>SUM(N30:Q30)</f>
        <v>114</v>
      </c>
    </row>
    <row r="31" spans="1:18" ht="12" customHeight="1">
      <c r="A31" s="80" t="s">
        <v>51</v>
      </c>
      <c r="B31" s="52" t="s">
        <v>24</v>
      </c>
      <c r="C31" s="76"/>
      <c r="D31" s="77"/>
      <c r="E31" s="78"/>
      <c r="F31" s="78"/>
      <c r="G31" s="78"/>
      <c r="H31" s="79">
        <f>SUM(D31:G31)</f>
        <v>0</v>
      </c>
      <c r="I31" s="77"/>
      <c r="J31" s="78"/>
      <c r="K31" s="78"/>
      <c r="L31" s="78"/>
      <c r="M31" s="79">
        <f>SUM(I31:L31)</f>
        <v>0</v>
      </c>
      <c r="N31" s="77">
        <v>35.5</v>
      </c>
      <c r="O31" s="78">
        <v>35.5</v>
      </c>
      <c r="P31" s="78">
        <v>35.5</v>
      </c>
      <c r="Q31" s="44">
        <v>35.5</v>
      </c>
      <c r="R31" s="79">
        <f>SUM(N31:Q31)</f>
        <v>142</v>
      </c>
    </row>
    <row r="32" spans="1:18" ht="12" customHeight="1">
      <c r="A32" s="31" t="s">
        <v>52</v>
      </c>
      <c r="B32" s="55" t="s">
        <v>26</v>
      </c>
      <c r="C32" s="76"/>
      <c r="D32" s="77"/>
      <c r="E32" s="78"/>
      <c r="F32" s="78"/>
      <c r="G32" s="78"/>
      <c r="H32" s="79">
        <f>SUM(D32:G32)</f>
        <v>0</v>
      </c>
      <c r="I32" s="77">
        <v>52.75</v>
      </c>
      <c r="J32" s="78">
        <v>52.75</v>
      </c>
      <c r="K32" s="78">
        <v>52.75</v>
      </c>
      <c r="L32" s="78">
        <v>52.75</v>
      </c>
      <c r="M32" s="79">
        <f>SUM(I32:L32)</f>
        <v>211</v>
      </c>
      <c r="N32" s="77"/>
      <c r="O32" s="78"/>
      <c r="P32" s="78"/>
      <c r="Q32" s="44"/>
      <c r="R32" s="79">
        <f>SUM(N32:Q32)</f>
        <v>0</v>
      </c>
    </row>
    <row r="33" spans="1:18" ht="12" customHeight="1">
      <c r="A33" s="31" t="s">
        <v>53</v>
      </c>
      <c r="B33" s="52" t="s">
        <v>28</v>
      </c>
      <c r="C33" s="76"/>
      <c r="D33" s="77"/>
      <c r="E33" s="78"/>
      <c r="F33" s="78"/>
      <c r="G33" s="78"/>
      <c r="H33" s="79">
        <f>SUM(D33:G33)</f>
        <v>0</v>
      </c>
      <c r="I33" s="77">
        <v>82</v>
      </c>
      <c r="J33" s="78">
        <v>82</v>
      </c>
      <c r="K33" s="78">
        <v>82</v>
      </c>
      <c r="L33" s="78">
        <v>82</v>
      </c>
      <c r="M33" s="79">
        <f>SUM(I33:L33)</f>
        <v>328</v>
      </c>
      <c r="N33" s="77"/>
      <c r="O33" s="78"/>
      <c r="P33" s="78"/>
      <c r="Q33" s="44"/>
      <c r="R33" s="79">
        <f>SUM(N33:Q33)</f>
        <v>0</v>
      </c>
    </row>
    <row r="34" spans="1:18" ht="12.75" customHeight="1">
      <c r="A34" s="81" t="s">
        <v>54</v>
      </c>
      <c r="B34" s="103" t="s">
        <v>55</v>
      </c>
      <c r="C34" s="72">
        <f>SUM(C35:C40)</f>
        <v>35.5</v>
      </c>
      <c r="D34" s="73">
        <f>SUM(D35:D40)</f>
        <v>8.55</v>
      </c>
      <c r="E34" s="74">
        <f>SUM(E35:E40)</f>
        <v>16.55</v>
      </c>
      <c r="F34" s="74">
        <f>SUM(F35:F40)</f>
        <v>8.55</v>
      </c>
      <c r="G34" s="74">
        <f>SUM(G35:G40)</f>
        <v>8.55</v>
      </c>
      <c r="H34" s="75">
        <f>SUM(H35:H40)</f>
        <v>42.2</v>
      </c>
      <c r="I34" s="73">
        <f>SUM(I35:I40)</f>
        <v>8.55</v>
      </c>
      <c r="J34" s="74">
        <f>SUM(J35:J40)</f>
        <v>8.55</v>
      </c>
      <c r="K34" s="74">
        <f>SUM(K35:K40)</f>
        <v>8.55</v>
      </c>
      <c r="L34" s="74">
        <f>SUM(L35:L40)</f>
        <v>8.55</v>
      </c>
      <c r="M34" s="75">
        <f>SUM(M35:M40)</f>
        <v>34.2</v>
      </c>
      <c r="N34" s="73">
        <f>SUM(N35:N40)</f>
        <v>8.55</v>
      </c>
      <c r="O34" s="74">
        <f>SUM(O35:O40)</f>
        <v>8.55</v>
      </c>
      <c r="P34" s="74">
        <f>SUM(P35:P40)</f>
        <v>8.55</v>
      </c>
      <c r="Q34" s="74">
        <f>SUM(Q35:Q40)</f>
        <v>8.55</v>
      </c>
      <c r="R34" s="75">
        <f>SUM(R35:R40)</f>
        <v>34.2</v>
      </c>
    </row>
    <row r="35" spans="1:18" ht="11.25" customHeight="1">
      <c r="A35" s="31" t="s">
        <v>56</v>
      </c>
      <c r="B35" s="55" t="s">
        <v>57</v>
      </c>
      <c r="C35" s="76">
        <v>2.6</v>
      </c>
      <c r="D35" s="77"/>
      <c r="E35" s="78"/>
      <c r="F35" s="78"/>
      <c r="G35" s="78"/>
      <c r="H35" s="79">
        <f>SUM(D35:G35)</f>
        <v>0</v>
      </c>
      <c r="I35" s="77"/>
      <c r="J35" s="78"/>
      <c r="K35" s="78"/>
      <c r="L35" s="78"/>
      <c r="M35" s="79">
        <f aca="true" t="shared" si="1" ref="M35:M40">SUM(I35:L35)</f>
        <v>0</v>
      </c>
      <c r="N35" s="77"/>
      <c r="O35" s="78"/>
      <c r="P35" s="78"/>
      <c r="Q35" s="44"/>
      <c r="R35" s="36">
        <f aca="true" t="shared" si="2" ref="R35:R40">SUM(N35:Q35)</f>
        <v>0</v>
      </c>
    </row>
    <row r="36" spans="1:18" ht="11.25" customHeight="1">
      <c r="A36" s="31" t="s">
        <v>58</v>
      </c>
      <c r="B36" s="82" t="s">
        <v>59</v>
      </c>
      <c r="C36" s="76">
        <v>0.4</v>
      </c>
      <c r="D36" s="77"/>
      <c r="E36" s="78"/>
      <c r="F36" s="78"/>
      <c r="G36" s="78"/>
      <c r="H36" s="79">
        <f>SUM(D36:G36)</f>
        <v>0</v>
      </c>
      <c r="I36" s="77"/>
      <c r="J36" s="78"/>
      <c r="K36" s="78"/>
      <c r="L36" s="78"/>
      <c r="M36" s="79">
        <f t="shared" si="1"/>
        <v>0</v>
      </c>
      <c r="N36" s="77"/>
      <c r="O36" s="78"/>
      <c r="P36" s="78"/>
      <c r="Q36" s="44"/>
      <c r="R36" s="36">
        <f t="shared" si="2"/>
        <v>0</v>
      </c>
    </row>
    <row r="37" spans="1:18" ht="11.25" customHeight="1">
      <c r="A37" s="83" t="s">
        <v>60</v>
      </c>
      <c r="B37" s="55" t="s">
        <v>61</v>
      </c>
      <c r="C37" s="76">
        <v>32.5</v>
      </c>
      <c r="D37" s="77"/>
      <c r="E37" s="78"/>
      <c r="F37" s="78"/>
      <c r="G37" s="78"/>
      <c r="H37" s="79">
        <f>SUM(D37:G37)</f>
        <v>0</v>
      </c>
      <c r="I37" s="77"/>
      <c r="J37" s="78"/>
      <c r="K37" s="78"/>
      <c r="L37" s="78"/>
      <c r="M37" s="79">
        <f t="shared" si="1"/>
        <v>0</v>
      </c>
      <c r="N37" s="77"/>
      <c r="O37" s="78"/>
      <c r="P37" s="78"/>
      <c r="Q37" s="34"/>
      <c r="R37" s="36">
        <f t="shared" si="2"/>
        <v>0</v>
      </c>
    </row>
    <row r="38" spans="1:18" ht="11.25" customHeight="1">
      <c r="A38" s="81" t="s">
        <v>62</v>
      </c>
      <c r="B38" s="84" t="s">
        <v>63</v>
      </c>
      <c r="C38" s="76"/>
      <c r="D38" s="77">
        <v>8.55</v>
      </c>
      <c r="E38" s="78">
        <v>8.55</v>
      </c>
      <c r="F38" s="78">
        <v>8.55</v>
      </c>
      <c r="G38" s="78">
        <v>8.55</v>
      </c>
      <c r="H38" s="79">
        <f>SUM(D38:G38)</f>
        <v>34.2</v>
      </c>
      <c r="I38" s="77"/>
      <c r="J38" s="78"/>
      <c r="K38" s="78"/>
      <c r="L38" s="78"/>
      <c r="M38" s="79">
        <f t="shared" si="1"/>
        <v>0</v>
      </c>
      <c r="N38" s="77"/>
      <c r="O38" s="78"/>
      <c r="P38" s="78"/>
      <c r="Q38" s="34"/>
      <c r="R38" s="36">
        <f t="shared" si="2"/>
        <v>0</v>
      </c>
    </row>
    <row r="39" spans="1:18" ht="11.25" customHeight="1">
      <c r="A39" s="83" t="s">
        <v>64</v>
      </c>
      <c r="B39" s="84" t="s">
        <v>65</v>
      </c>
      <c r="C39" s="76"/>
      <c r="D39" s="77"/>
      <c r="E39" s="78"/>
      <c r="F39" s="78"/>
      <c r="G39" s="78"/>
      <c r="H39" s="79">
        <f>SUM(D39:G39)</f>
        <v>0</v>
      </c>
      <c r="I39" s="77">
        <v>8.55</v>
      </c>
      <c r="J39" s="78">
        <v>8.55</v>
      </c>
      <c r="K39" s="78">
        <v>8.55</v>
      </c>
      <c r="L39" s="78">
        <v>8.55</v>
      </c>
      <c r="M39" s="79">
        <f t="shared" si="1"/>
        <v>34.2</v>
      </c>
      <c r="N39" s="77"/>
      <c r="O39" s="78"/>
      <c r="P39" s="78"/>
      <c r="Q39" s="34"/>
      <c r="R39" s="36">
        <f t="shared" si="2"/>
        <v>0</v>
      </c>
    </row>
    <row r="40" spans="1:18" ht="11.25" customHeight="1" thickBot="1">
      <c r="A40" s="85" t="s">
        <v>66</v>
      </c>
      <c r="B40" s="86" t="s">
        <v>67</v>
      </c>
      <c r="C40" s="87"/>
      <c r="D40" s="88"/>
      <c r="E40" s="89">
        <v>8</v>
      </c>
      <c r="F40" s="89"/>
      <c r="G40" s="89"/>
      <c r="H40" s="90">
        <f>SUM(D40:G40)</f>
        <v>8</v>
      </c>
      <c r="I40" s="88"/>
      <c r="J40" s="89"/>
      <c r="K40" s="89"/>
      <c r="L40" s="89"/>
      <c r="M40" s="90">
        <f t="shared" si="1"/>
        <v>0</v>
      </c>
      <c r="N40" s="88">
        <v>8.55</v>
      </c>
      <c r="O40" s="89">
        <v>8.55</v>
      </c>
      <c r="P40" s="89">
        <v>8.55</v>
      </c>
      <c r="Q40" s="91">
        <v>8.55</v>
      </c>
      <c r="R40" s="66">
        <f t="shared" si="2"/>
        <v>34.2</v>
      </c>
    </row>
    <row r="41" spans="2:16" ht="12.75" customHeight="1">
      <c r="B41" s="92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</row>
    <row r="42" spans="2:16" s="94" customFormat="1" ht="12.75" customHeight="1">
      <c r="B42" s="95"/>
      <c r="C42" s="96"/>
      <c r="D42" s="95"/>
      <c r="E42" s="96"/>
      <c r="F42" s="96"/>
      <c r="G42" s="96"/>
      <c r="H42" s="97"/>
      <c r="I42" s="97"/>
      <c r="J42" s="97"/>
      <c r="K42" s="97"/>
      <c r="L42" s="97"/>
      <c r="M42" s="97"/>
      <c r="N42" s="97"/>
      <c r="O42" s="97"/>
      <c r="P42" s="97"/>
    </row>
    <row r="43" spans="2:16" ht="12.75" customHeight="1">
      <c r="B43" s="98" t="s">
        <v>68</v>
      </c>
      <c r="C43" s="98"/>
      <c r="D43" s="99" t="s">
        <v>69</v>
      </c>
      <c r="E43" s="99"/>
      <c r="F43" s="100" t="s">
        <v>70</v>
      </c>
      <c r="G43" s="100"/>
      <c r="H43" s="93"/>
      <c r="I43" s="93"/>
      <c r="J43" s="93"/>
      <c r="K43" s="93"/>
      <c r="L43" s="93"/>
      <c r="M43" s="93"/>
      <c r="N43" s="93"/>
      <c r="O43" s="93"/>
      <c r="P43" s="93"/>
    </row>
    <row r="44" spans="3:16" ht="12.75" customHeight="1"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</row>
    <row r="45" spans="3:16" ht="12.75" customHeight="1"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</row>
    <row r="46" spans="3:16" ht="12.75" customHeight="1"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</row>
    <row r="47" spans="3:16" ht="12.75" customHeight="1"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</row>
    <row r="48" spans="3:16" ht="12.75" customHeight="1"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</row>
    <row r="49" spans="3:16" ht="12.75" customHeight="1"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</row>
    <row r="50" spans="3:16" ht="12.75" customHeight="1"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</row>
    <row r="51" spans="3:16" ht="12.75" customHeight="1"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</row>
    <row r="52" spans="3:16" ht="12.75" customHeight="1"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</row>
    <row r="53" spans="3:16" ht="12.75" customHeight="1"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</row>
    <row r="54" spans="3:16" ht="12.75" customHeight="1"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</row>
    <row r="55" spans="3:16" ht="12.75" customHeight="1"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</row>
    <row r="56" spans="3:16" ht="12.75" customHeight="1"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</row>
    <row r="57" spans="3:16" ht="12.75" customHeight="1"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</row>
    <row r="58" spans="3:16" ht="12.75" customHeight="1"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</row>
    <row r="59" spans="3:16" ht="12.75" customHeight="1"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</row>
    <row r="60" spans="3:16" ht="12.75" customHeight="1"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</row>
    <row r="61" spans="3:16" ht="12.75" customHeight="1"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</row>
    <row r="62" spans="3:16" ht="12.75" customHeight="1"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</row>
    <row r="63" spans="3:16" ht="12.75" customHeight="1"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</row>
    <row r="64" spans="3:16" ht="12.75" customHeight="1"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</row>
    <row r="65" spans="3:16" ht="12.75" customHeight="1"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</row>
    <row r="66" spans="3:16" ht="12.75" customHeight="1"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</row>
    <row r="67" spans="3:16" ht="12.75" customHeight="1"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</row>
    <row r="68" spans="3:16" ht="12.75" customHeight="1"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</row>
    <row r="69" spans="3:16" ht="12.75" customHeight="1"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</row>
    <row r="70" spans="3:16" ht="12.75" customHeight="1"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</row>
    <row r="71" spans="3:16" ht="12.75" customHeight="1"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</row>
    <row r="72" spans="3:16" ht="12.75" customHeight="1"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</row>
    <row r="73" spans="3:16" ht="12.75" customHeight="1"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</row>
    <row r="74" spans="3:16" ht="12.75" customHeight="1"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</row>
    <row r="75" spans="3:16" ht="12.75" customHeight="1"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</row>
    <row r="76" spans="3:16" ht="12.75" customHeight="1"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</row>
    <row r="77" spans="3:16" ht="12.75" customHeight="1"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</row>
    <row r="78" spans="3:16" ht="12.75" customHeight="1"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</row>
    <row r="79" spans="3:16" ht="12.75" customHeight="1"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</row>
    <row r="80" spans="3:16" ht="12.75" customHeight="1"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</row>
    <row r="81" spans="3:16" ht="12.75" customHeight="1"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</row>
    <row r="82" spans="3:16" ht="12.75" customHeight="1"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</row>
    <row r="83" spans="3:16" ht="12.75" customHeight="1"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</row>
    <row r="84" spans="3:16" ht="12.75" customHeight="1"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</row>
    <row r="85" spans="3:16" ht="12.75" customHeight="1"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</row>
    <row r="86" spans="3:16" ht="12.75" customHeight="1"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</row>
    <row r="87" spans="3:16" ht="12.75" customHeight="1"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</row>
    <row r="88" spans="3:16" ht="12.75" customHeight="1"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</row>
    <row r="89" spans="3:16" ht="12.75" customHeight="1"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</row>
    <row r="90" spans="3:16" ht="12.75" customHeight="1"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</row>
    <row r="91" spans="3:16" ht="12.75" customHeight="1"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</row>
    <row r="92" spans="3:16" ht="12.75" customHeight="1"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</row>
    <row r="93" spans="3:16" ht="12.75" customHeight="1"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</row>
    <row r="94" spans="3:16" ht="12.75" customHeight="1"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</row>
    <row r="95" spans="3:16" ht="12.75" customHeight="1"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</row>
    <row r="96" spans="3:16" ht="12.75" customHeight="1"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</row>
    <row r="97" spans="3:16" ht="12.75" customHeight="1"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</row>
    <row r="98" spans="3:16" ht="12.75" customHeight="1"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</row>
    <row r="99" spans="3:16" ht="12.75" customHeight="1"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</row>
    <row r="100" spans="3:16" ht="12.75" customHeight="1"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</row>
    <row r="101" spans="3:16" ht="12.75" customHeight="1"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</row>
    <row r="102" spans="3:16" ht="12.75" customHeight="1"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</row>
    <row r="103" spans="3:16" ht="12.75" customHeight="1"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</row>
    <row r="104" spans="3:16" ht="12.75" customHeight="1"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</row>
    <row r="105" spans="3:16" ht="12.75" customHeight="1"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</row>
    <row r="106" spans="3:16" ht="12.75" customHeight="1"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</row>
    <row r="107" spans="3:16" ht="12.75" customHeight="1"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</row>
    <row r="108" spans="3:16" ht="12.75" customHeight="1"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</row>
    <row r="109" spans="3:16" ht="12.75" customHeight="1"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</row>
    <row r="110" spans="3:16" ht="12.75" customHeight="1"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</row>
    <row r="111" spans="3:16" ht="12.75" customHeight="1"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</row>
    <row r="112" spans="3:16" ht="12.75" customHeight="1"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</row>
    <row r="113" spans="3:16" ht="12.75" customHeight="1"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</row>
    <row r="114" spans="3:16" ht="12.75" customHeight="1"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</row>
    <row r="115" spans="3:16" ht="12.75" customHeight="1"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</row>
    <row r="116" spans="3:16" ht="12.75" customHeight="1"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</row>
    <row r="117" spans="3:16" ht="12.75" customHeight="1"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</row>
    <row r="118" spans="3:16" ht="12.75" customHeight="1"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</row>
    <row r="119" spans="3:16" ht="12.75" customHeight="1"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</row>
    <row r="120" spans="3:16" ht="12.75" customHeight="1"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</row>
    <row r="121" spans="3:16" ht="12.75" customHeight="1"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</row>
    <row r="122" spans="3:16" ht="12.75" customHeight="1"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</row>
  </sheetData>
  <sheetProtection/>
  <mergeCells count="4">
    <mergeCell ref="A8:A9"/>
    <mergeCell ref="F43:G43"/>
    <mergeCell ref="A6:R6"/>
    <mergeCell ref="P1:R5"/>
  </mergeCells>
  <conditionalFormatting sqref="B20:B23">
    <cfRule type="cellIs" priority="12" dxfId="0" operator="equal">
      <formula>0</formula>
    </cfRule>
  </conditionalFormatting>
  <conditionalFormatting sqref="B30:B33">
    <cfRule type="cellIs" priority="10" dxfId="0" operator="equal">
      <formula>0</formula>
    </cfRule>
  </conditionalFormatting>
  <conditionalFormatting sqref="B35:B40">
    <cfRule type="cellIs" priority="9" dxfId="0" operator="equal">
      <formula>0</formula>
    </cfRule>
  </conditionalFormatting>
  <conditionalFormatting sqref="B17">
    <cfRule type="cellIs" priority="3" dxfId="0" operator="equal">
      <formula>0</formula>
    </cfRule>
  </conditionalFormatting>
  <conditionalFormatting sqref="B14:B16">
    <cfRule type="cellIs" priority="2" dxfId="0" operator="equal">
      <formula>0</formula>
    </cfRule>
  </conditionalFormatting>
  <printOptions horizontalCentered="1"/>
  <pageMargins left="0.4330708661417323" right="0.15748031496062992" top="0.47" bottom="0.1968503937007874" header="0.15748031496062992" footer="0.1574803149606299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Vida</dc:creator>
  <cp:keywords/>
  <dc:description/>
  <cp:lastModifiedBy>Vida</cp:lastModifiedBy>
  <dcterms:created xsi:type="dcterms:W3CDTF">2016-10-10T12:16:41Z</dcterms:created>
  <dcterms:modified xsi:type="dcterms:W3CDTF">2016-10-10T12:26:50Z</dcterms:modified>
  <cp:category/>
  <cp:version/>
  <cp:contentType/>
  <cp:contentStatus/>
</cp:coreProperties>
</file>